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defaultThemeVersion="124226"/>
  <mc:AlternateContent xmlns:mc="http://schemas.openxmlformats.org/markup-compatibility/2006">
    <mc:Choice Requires="x15">
      <x15ac:absPath xmlns:x15ac="http://schemas.microsoft.com/office/spreadsheetml/2010/11/ac" url="\\10.8.0.22\sieciowy\ZAMÓWIENIA PUBLICZNE 2024 r\ZB_BADANIA PROFILAKTYCZNE NA 2025 R\ZAPYTANIE OFERTOWE\"/>
    </mc:Choice>
  </mc:AlternateContent>
  <xr:revisionPtr revIDLastSave="0" documentId="13_ncr:1_{5DEB6EAB-827A-439B-8CA6-E067288E05BE}" xr6:coauthVersionLast="36" xr6:coauthVersionMax="36" xr10:uidLastSave="{00000000-0000-0000-0000-000000000000}"/>
  <bookViews>
    <workbookView xWindow="0" yWindow="0" windowWidth="28800" windowHeight="11505" firstSheet="1" activeTab="1" xr2:uid="{00000000-000D-0000-FFFF-FFFF00000000}"/>
  </bookViews>
  <sheets>
    <sheet name="OGÓŁEM L-n. BP. ZAm" sheetId="1" r:id="rId1"/>
    <sheet name="Lublin- " sheetId="3" r:id="rId2"/>
  </sheets>
  <calcPr calcId="191029"/>
</workbook>
</file>

<file path=xl/calcChain.xml><?xml version="1.0" encoding="utf-8"?>
<calcChain xmlns="http://schemas.openxmlformats.org/spreadsheetml/2006/main">
  <c r="X31" i="1" l="1"/>
  <c r="X30" i="1"/>
  <c r="X29" i="1"/>
  <c r="X27" i="1"/>
  <c r="X25" i="1"/>
  <c r="X28" i="1" s="1"/>
  <c r="W25" i="1"/>
  <c r="W28" i="1" s="1"/>
  <c r="V25" i="1"/>
  <c r="V28" i="1" s="1"/>
  <c r="X24" i="1"/>
  <c r="X23" i="1"/>
  <c r="X22" i="1"/>
  <c r="X21" i="1"/>
  <c r="X20" i="1"/>
  <c r="X19" i="1"/>
  <c r="X18" i="1"/>
  <c r="X17" i="1"/>
  <c r="X16" i="1"/>
  <c r="X15" i="1"/>
  <c r="X14" i="1"/>
  <c r="X12" i="1"/>
  <c r="X10" i="1"/>
  <c r="X9" i="1"/>
</calcChain>
</file>

<file path=xl/sharedStrings.xml><?xml version="1.0" encoding="utf-8"?>
<sst xmlns="http://schemas.openxmlformats.org/spreadsheetml/2006/main" count="215" uniqueCount="151">
  <si>
    <t>Stanowisko:</t>
  </si>
  <si>
    <t>Opis stanowiska:</t>
  </si>
  <si>
    <t>Lp.</t>
  </si>
  <si>
    <t>Stanowisko kierownicze – inspektorskie /z sam. i z wys./</t>
  </si>
  <si>
    <t>Inspektor pracy /bez sam. i bez wys./</t>
  </si>
  <si>
    <t>Inspektor pracy /z sam. i z wys./</t>
  </si>
  <si>
    <t>Stanowisko kierownicze – inspektorskie /z sam.  i bez wys./</t>
  </si>
  <si>
    <t>Inspektor pracy /z sam. i bez wys./</t>
  </si>
  <si>
    <t>Inspektor pracy  /bez sam. I z wys./</t>
  </si>
  <si>
    <t>pracownik umysłowy, praca biurowa, praca przy monitorze ekranowym, niekorzystne czynniki psychospołeczne, stres. Kieruje zespołem ludzkim.Wykorzystuje samochód osobowy do celów służbowych, zgodnie z posiadanymi uprawnieniami określonymi w prawie jazdy.</t>
  </si>
  <si>
    <t>pracownik umysłowy, praca biurowa, praca przy monitorze ekranowym, niekorzystne czynniki psychospołeczne, stres</t>
  </si>
  <si>
    <t>pracownik umysłowy, praca biurowa, praca przy monitorze ekranowym, niekorzystne czynniki psychospołeczne, stres. Wykorzystuje samochód osobowy do celów służbowych, zgodnie z posiadanymi uprawnieniami określonymi w prawie jazdy.</t>
  </si>
  <si>
    <t>pracownik umysłowy, praca biurowa, praca przy monitorze ekranowym, niekorzystne czynniki psychospołeczne, kontakt z petentami, udzielanie porad prawnych osobiście i telefonicznie, stres.( u sekretarek: prowadzenie rozmów telefonicznych)</t>
  </si>
  <si>
    <t>prowadzenie samochodu służbowego (osobowego) zgodnie z posiadanymi uprawnieniami określonymi w prawie jazdy - przewóz pracowników Okręgowego Inspektoratu Pracy, przewóz poczty, praca biurowa, niekorzystne czynniki psychospołeczne, stres. Prace związane z prowadzeniem archiwum – praca na wysokości do 3 metrów.</t>
  </si>
  <si>
    <t>Pracownik administracyjno- biurowy  /bez sam. i bez wys./</t>
  </si>
  <si>
    <t>Pracownik administracyjno- biurowy /udzielający porad prawnych+ sekretariaty//bez sam./</t>
  </si>
  <si>
    <t xml:space="preserve">pieczęć i podpis osoby/osób uprawnionej/ych do reprezentowania Wykonawcy </t>
  </si>
  <si>
    <t xml:space="preserve">FORMULARZ OFERTOWY </t>
  </si>
  <si>
    <t>Oszacowanie wartości zamówienia od………..02.2023 r. - 31.03.2024 r.</t>
  </si>
  <si>
    <t>I.Sawicka</t>
  </si>
  <si>
    <t>Zagrożenia</t>
  </si>
  <si>
    <r>
      <t>niekorzystne warunki psychospołeczne -</t>
    </r>
    <r>
      <rPr>
        <b/>
        <sz val="9"/>
        <color theme="1"/>
        <rFont val="Arial"/>
        <family val="2"/>
        <charset val="238"/>
      </rPr>
      <t>odpowiedzialność</t>
    </r>
  </si>
  <si>
    <r>
      <t>niekorzystne warunki psychospołeczne -</t>
    </r>
    <r>
      <rPr>
        <b/>
        <sz val="9"/>
        <color theme="1"/>
        <rFont val="Arial"/>
        <family val="2"/>
        <charset val="238"/>
      </rPr>
      <t>ludzie</t>
    </r>
  </si>
  <si>
    <t>Praca na wysokości</t>
  </si>
  <si>
    <t>Praca                w lesie</t>
  </si>
  <si>
    <r>
      <t>Przenoszenie ciężarów -</t>
    </r>
    <r>
      <rPr>
        <b/>
        <sz val="9"/>
        <color theme="1"/>
        <rFont val="Arial"/>
        <family val="2"/>
        <charset val="238"/>
      </rPr>
      <t>ręczne</t>
    </r>
  </si>
  <si>
    <r>
      <t xml:space="preserve">Praca przy </t>
    </r>
    <r>
      <rPr>
        <b/>
        <sz val="9"/>
        <color theme="1"/>
        <rFont val="Arial"/>
        <family val="2"/>
        <charset val="238"/>
      </rPr>
      <t xml:space="preserve">monitorze </t>
    </r>
    <r>
      <rPr>
        <sz val="9"/>
        <color theme="1"/>
        <rFont val="Arial"/>
        <family val="2"/>
        <charset val="238"/>
      </rPr>
      <t>ekranowym</t>
    </r>
  </si>
  <si>
    <r>
      <t xml:space="preserve">prowadzenie </t>
    </r>
    <r>
      <rPr>
        <b/>
        <sz val="9"/>
        <color theme="1"/>
        <rFont val="Arial"/>
        <family val="2"/>
        <charset val="238"/>
      </rPr>
      <t>samochodu</t>
    </r>
    <r>
      <rPr>
        <sz val="9"/>
        <color theme="1"/>
        <rFont val="Arial"/>
        <family val="2"/>
        <charset val="238"/>
      </rPr>
      <t xml:space="preserve"> słuzbowego do 3,5 t</t>
    </r>
  </si>
  <si>
    <t xml:space="preserve"> Wartość badań-(ilość * cena)</t>
  </si>
  <si>
    <t>Cena                    wykonania 1 badania:</t>
  </si>
  <si>
    <t>SOBOTA</t>
  </si>
  <si>
    <t>ZIENCZUK</t>
  </si>
  <si>
    <t>ŁOPACIUK</t>
  </si>
  <si>
    <t>KORNAS</t>
  </si>
  <si>
    <t>ABRAMCZYK</t>
  </si>
  <si>
    <t>CEBULA</t>
  </si>
  <si>
    <t>CIESLAK</t>
  </si>
  <si>
    <t>SIERAKOWSKA-CZELADZINSKI</t>
  </si>
  <si>
    <t>TRABKA</t>
  </si>
  <si>
    <t>GREBSKA</t>
  </si>
  <si>
    <t>Inspektor pracy /z sam. i bez wys./                         + las</t>
  </si>
  <si>
    <t xml:space="preserve">SABARANSKI, SOZONIUK, TOPCZEWSKI, KOWALIK, </t>
  </si>
  <si>
    <t>Stanowisko kierownicze – inspektorskie /z sam. i z wys./          + las</t>
  </si>
  <si>
    <t>BOROWSKI</t>
  </si>
  <si>
    <t>Pracownik administracyjno- biurowy/               z sam./bez wys./</t>
  </si>
  <si>
    <t>Pracownik administracyjno- biurowy  /bez sam. i bez wys./    + archiwum/</t>
  </si>
  <si>
    <t>ŁUCJANEK</t>
  </si>
  <si>
    <t>PURC</t>
  </si>
  <si>
    <t>TARGOS</t>
  </si>
  <si>
    <t xml:space="preserve">KRUKOWSKA, OBŁOZA, LEWAK, LECH, KRZEMIŃSKA-OCHERA, KOTŁOWSKA, KORNELUK JOLANTA, PROCHOWICZ AGNIESZKA, BUCZEK, WYDRA, ZIEŃKOWSKA, </t>
  </si>
  <si>
    <t xml:space="preserve">OLECH, MAZUREK, CIEMPIEL, PITUCHA, SABA,  SOŁTYS, ŚMIETANKA, ZAWIRSKA, ŻUKOWSKA, CHALIMONIUK, </t>
  </si>
  <si>
    <t>Stanowisko kierownicze – inspektorskie /z sam. i bez z wys./</t>
  </si>
  <si>
    <t>Badania wstepne</t>
  </si>
  <si>
    <t>Badania dopuszczajace do pracy na stanowisku po chorobie trwającej dłużej niż 30 dni.</t>
  </si>
  <si>
    <t>OGÓŁEM</t>
  </si>
  <si>
    <t xml:space="preserve">PIETRASZEK, PUDŁO, SEKRECKI, SIKORSKI, SMOLARZ, WIŚNIEWSKA, WRONOWSKI, ZIELIŃSKI, DMUCH, DZIEDZIC WOJCIECH, GRABOWSKI, GRODZICKA, KARWAT, KLOC, KORNELUK EDYTA, KOZŁOWICZ, LASKOWSKI, MAZUR, MUDZIUK , OLSZAŃSKI, BERNAT </t>
  </si>
  <si>
    <t>Radominski</t>
  </si>
  <si>
    <t>Stanowisko kierownicze – administracyjne/     z sam./ bez wys./</t>
  </si>
  <si>
    <t>Pracownik umysłowy, praca częściowo w biurze, częściowo w terenie – kontrole zakładów pracy różnych branż, - praca przy monitorze ekranowym, - niekorzystne czynniki psychospołeczne (stały dopływ informacji i gotowość do odpowiedzialności). - Kieruje zespołem ludzi. -Wykorzystuje samochód osobowy do celów służbowych, zgodnie z posiadanymi uprawnieniami określonymi w prawie jazdy.Ręczne przenoszenie przedmiotów.</t>
  </si>
  <si>
    <t>Pracownik umysłowy, praca częściowo w biurze, częściowo w terenie – kontrole zakładów pracy różnych branż, praca przy monitorze ekranowym, niekorzystne czynniki psychospołeczne:(stanowisko decyzyjne i związane z odpowiedzialnością), niekorzystne czynniki psychospołeczne:(stały dopływ informacji i gotowość do odpowiedzialności),. Kieruje zespołem ludzi.Praca na wysokości pow. 3 metrów.Wykorzystuje samochód osobowy do celów służbowych, zgodnie z posiadanymi uprawnieniami określonymi w prawie jazdy, kontrole przeprowadzane w środowisku leśnym. Ręczne przenoszenie przedmiotów.</t>
  </si>
  <si>
    <t>Pracownik umysłowy, praca częściowo w biurze, częściowo w terenie – kontrole zakładów pracy różnych branż, praca przy monitorze ekranowym, niekorzystne czynniki psychospołeczne:(stały dopływ informacji i gotowość do odpowiedzialności). Kieruje zespołem ludzi.Wykorzystuje samochód osobowy do celów służbowych, zgodnie z posiadanymi uprawnieniami określonymi w prawie jazdy. Ręczne przenoszenie przedmiotów.</t>
  </si>
  <si>
    <t>Pracownik umysłowy, praca częściowo w biurze, częściowo w terenie – kontrole zakładów pracy różnych branż, praca przy monitorze ekranowym, niekorzystne czynniki psychospołeczne:(stały dopływ informacji i gotowość do odpowiedzialności). Kieruje zespołem ludzi.Praca na wysokości pow. 3 metrów.Wykorzystuje samochód osobowy do celów służbowych, zgodnie z posiadanymi uprawnieniami określonymi w prawie jazdy.Ręczne przenoszenie przedmiotów.</t>
  </si>
  <si>
    <t>Pracownik umysłowy, praca częściowo w biurze, częściowo w terenie – kontrole zakładów pracy różnych branż, praca przy monitorze ekranowym, niekorzystne czynniki psychospołeczne:(stały dopływ informacji i gotowość do odpowiedzialności). Ręczne przenoszenie przedmiotów.</t>
  </si>
  <si>
    <t>Pracownik umysłowy, praca częściowo w biurze, częściowo w terenie – kontrole zakładów pracy różnych branż, praca przy monitorze ekranowym, niekorzystne czynniki psychospołeczne:(stały dopływ informacji i gotowość do odpowiedzialności). Wykorzystuje samochód osobowy do celów służbowych, zgodnie z posiadanymi uprawnieniami określonymi w prawie jazdy.Ręczne przenoszenie przedmiotów.</t>
  </si>
  <si>
    <t>Pracownik umysłowy, praca częściowo w biurze, częściowo w terenie – kontrole zakładów pracy różnych branż, praca przy monitorze ekranowym, niekorzystne czynniki psychospołeczne:(stały dopływ informacji i gotowość do odpowiedzialności). Praca na wysokości pow. 3 metrów.Ręczne przenoszenie przedmiotów.</t>
  </si>
  <si>
    <t>Pracownik umysłowy, praca częściowo w biurze, częściowo w terenie – kontrole zakładów pracy różnych branż, praca przy monitorze ekranowym, niekorzystne czynniki psychospołeczne:(stały dopływ informacji i gotowość do odpowiedzialności). Praca na wysokości pow. 3 metrów.Wykorzystuje samochód osobowy do celów służbowych, zgodnie z posiadanymi uprawnieniami określonymi w prawie jazdy.Ręczne przenoszenie przedmiotów.</t>
  </si>
  <si>
    <t>Pracownik umysłowy, praca częściowo w biurze, częściowo w terenie – kontrole zakładów pracy różnych branż, praca przy monitorze ekranowym, niekorzystne czynniki psychospołeczne:(stały dopływ informacji i gotowość do odpowiedzialności). Praca na wysokości pow. 3 metrów.Wykorzystuje samochód osobowy do celów służbowych, zgodnie z posiadanymi uprawnieniami określonymi w prawie jazdy. Kontrole przeprowadzane w środowisku leśnym.Ręczne przenoszenie przedmiotów.</t>
  </si>
  <si>
    <t>Pracownik umysłowy, praca częściowo w biurze, częściowo w terenie – kontrole zakładów pracy różnych branż, praca przy monitorze ekranowym, niekorzystne czynniki psychospołeczne:(stały dopływ informacji i gotowość do odpowiedzialności). Wykorzystuje samochód osobowy do celów służbowych, zgodnie z posiadanymi uprawnieniami określonymi w prawie jazdy. Kontrole przeprowadzane w środowisku leśnym. Ręczne przenoszenie przedmiotów.</t>
  </si>
  <si>
    <t>Pracownik umysłowy, praca biurowa, praca przy monitorze ekranowym, niekorzystne czynniki psychospołeczne:(stały dopływ informacji i gotowość do odpowiedzialności). Kieruje zespołem ludzi..Wykorzystuje samochód osobowy do celów służbowych, zgodnie z posiadanymi uprawnieniami określonymi w prawie jazdy.Ręczne przenoszenie przedmiotów.</t>
  </si>
  <si>
    <t>Pracownik umysłowy, praca biurowa, praca przy monitorze ekranowym, niekorzystne czynniki psychospołeczne:(stały dopływ informacji i gotowość do odpowiedzialności).Ręczne przenoszenie przedmiotów.</t>
  </si>
  <si>
    <t>Pracownik umysłowy, praca biurowa, praca przy monitorze ekranowym, niekorzystne czynniki psychospołeczne:(stały dopływ informacji i gotowość do odpowiedzialności). Wykorzystuje samochód osobowy do celów służbowych, zgodnie z posiadanymi uprawnieniami określonymi w prawie jazdy.Ręczne przenoszenie przedmiotów.</t>
  </si>
  <si>
    <t>Pracownik umysłowy, praca biurowa, praca przy monitorze ekranowym, niekorzystne czynniki psychospołeczne:(stanowisko decyzyjne i związane z odpowiedzialnością.Ręczne przenoszenie przedmiotów.</t>
  </si>
  <si>
    <t>Pracownik umysłowy, praca biurowa, praca przy monitorze ekranowym, niekorzystne czynniki psychospołeczne:(stały dopływ informacji i gotowość do odpowiedzialności), kontakt z petentami, udzielanie porad prawnych osobiście i telefonicznie,( u sekretarek: prowadzenie rozmów telefonicznych. Ręczne przenoszenie przedmiotów.</t>
  </si>
  <si>
    <t>Prowadzenie samochodu służbowego (osobowego) zgodnie z posiadanymi uprawnieniami określonymi w prawie jazdy - przewóz pracowników Okręgowego Inspektoratu Pracy, praca biurowa.</t>
  </si>
  <si>
    <t>Pracownik umysłowy, praca biurowa, praca przy monitorze ekranowym,  prace związane z prowadzeniem archiwizacji dokumentów – praca na wysokości do 3 metrów, narażenie na pyły i czynniki biologiczne.</t>
  </si>
  <si>
    <t>KOŚCIAŃCZUK, BACZEWSKI,  OSTRZYŃSKI, PIETRZAK, WYRWISZ, MISIUR</t>
  </si>
  <si>
    <t xml:space="preserve">CIEMPIEL, OLECH, </t>
  </si>
  <si>
    <t xml:space="preserve">KORNELUK JOLANTA, </t>
  </si>
  <si>
    <t>GRĘBSKA,</t>
  </si>
  <si>
    <t xml:space="preserve">MAZUREK, PITUCHA, SABA, ZAWIRSKA, ŻUKOWSKA, </t>
  </si>
  <si>
    <t xml:space="preserve">SABARAŃSKI, SOZONIUK, </t>
  </si>
  <si>
    <t xml:space="preserve">ZIEŃCZUK, </t>
  </si>
  <si>
    <t xml:space="preserve">KORNAS, </t>
  </si>
  <si>
    <t xml:space="preserve">LECH,  OBŁOZA, BUCZEK, LEWAK, </t>
  </si>
  <si>
    <t xml:space="preserve">BERNAT, DMUCH, KLOC, GRABOWSKI, KARWAT, MUDZIUK, PUDŁO, </t>
  </si>
  <si>
    <t xml:space="preserve">BIADUŃ, DRABARZ, DREWNIAK ANNA, GAJEWSKA-GIERAK, GLEGOŁA, KANIOS, KUCHARSKA, ŁYCZKOWSKI,  MACIĄG, MARUSZAK, PAWLIK, SKOREK MARZANNA, TROJAK, TUROWSKI, WDOWSKI, WÓJTOWICZ EWA, POLAKOWSKA, BOCHNIAK, PRĘTKA-DĄBROWSKA, RAKOWSKA, ZAMKOWSKA, </t>
  </si>
  <si>
    <t>CIEŚLAK</t>
  </si>
  <si>
    <t xml:space="preserve">ŁOPACIUK, SAWICKA, SOBOTA, </t>
  </si>
  <si>
    <t xml:space="preserve">KOŚCIAŃCZUK, MISIUR, OSTRZYŃSKI, PIETRZAK, WYRWISZ, </t>
  </si>
  <si>
    <t xml:space="preserve">DZIEDZI WOJCIECH, KOZŁOWICZ, OLSZAŃSKI, SMOLARZ, PIETRASZEK, WIŚNIEWSKA, ZIELIŃSKI, GRODZICKA, </t>
  </si>
  <si>
    <t>RADOMIŃSKI</t>
  </si>
  <si>
    <t xml:space="preserve">TOPCZEWSKI, </t>
  </si>
  <si>
    <t>DREWNIAK MICHAŁ, SKOREK GRZEGORZ, SUDOŁ, WÓJTOWICZ KAROLINA, BRZEZIŃSKI, BAŁABUCH, DZIEDZIC ALINA, FAŁEK-KURZYNA, GÓRNY, KAWALEC, OSTASZ, KALMAN</t>
  </si>
  <si>
    <t xml:space="preserve">BadaniA kontrolne -wszystkie grupy stanowisk </t>
  </si>
  <si>
    <t>morfologia z rozmazem</t>
  </si>
  <si>
    <t>OB.</t>
  </si>
  <si>
    <t>lipidogram</t>
  </si>
  <si>
    <t>Oznaczenie glukozy</t>
  </si>
  <si>
    <t>Purc</t>
  </si>
  <si>
    <t>Sierakowska-czeladzinski</t>
  </si>
  <si>
    <t>łucjanek</t>
  </si>
  <si>
    <t xml:space="preserve">Ciempiel, Śmioetanka,Chalimoniuk, mandziarz,  Sołtys, saba, zawirska, </t>
  </si>
  <si>
    <t>OSTASZ, PAWLIK, PRETKA-DĄBROWSKA, PROCHOWICZ bartłomiej, RAKOWSKA, SAWICKI, SITARSKI,  Skorek Grzegorz, SKOREK MARZANNA, SKWAREK, SUDOŁ, TARASIUK, TROJAK, TUROWSKI, WIERZCHOWSKI, WÓJTOWICZ EWA, WÓJTOWICZ KAROLINA, ZAMKOWSKA, BAŁABUCH, BIADUŃ, BOCHNIAK, BÓBSKI, BRZEZIŃSKI, CIESIELSKA, DRABARZ, DREWNIAK ANNA, DREWNIAK MICHAŁ, DZEDZIC ALINA, FAŁEK-KURZYNA, GAJEWSKA-GIERAK, GLEGOŁA, GÓRNY,  KALMAN, KANIOS, KAWALEC, KLIMEK, KUCHARSKA, ŁYCZKOWSKI, MARUSZAK, MGŁOWSKA, NIEWIELSKI,  WDOWSKI, POLAKOWSKA,  MACIĄG</t>
  </si>
  <si>
    <t>prochowicz bartłomiej</t>
  </si>
  <si>
    <t>kowalik</t>
  </si>
  <si>
    <t xml:space="preserve">Kozłowicz, Wronowski, Dmuch, Sikorski, Smolarz, olsxzanski,  mazur, sekrecki,  </t>
  </si>
  <si>
    <t xml:space="preserve">Ostasz, Wdowski,Wierzchowski, dziedzic alina, mgłowska, Sitarski,  Sudoł, Abramczyk, Skorek grzegorz, Bóbski,Niewielski,  sawicki,  Brzeziński, Derza, Strzelińska, Klimek Marta(Chełm) </t>
  </si>
  <si>
    <t>Borowski</t>
  </si>
  <si>
    <t>Targos</t>
  </si>
  <si>
    <t>wojda</t>
  </si>
  <si>
    <t xml:space="preserve">Ostrzyński, </t>
  </si>
  <si>
    <t xml:space="preserve">prochowicz Agnieszka, krukowska Jolanta, Kotłowskaq,                     Krzeminska-ochera, Zienkowska,                     majdan aleksandra, </t>
  </si>
  <si>
    <t>2025 r - Lublin-7, Zamość -1, Chełm-2, Biała Podlaska-2,                                                            2026r. - Lublin - 7, Zamość-1,Chełm-2,Biała podlaska-2 Osoby zatrudniane na  na stanowiska umysłowe (inspektorskie i administracyjno-biurowe)</t>
  </si>
  <si>
    <t>RAZEM</t>
  </si>
  <si>
    <t xml:space="preserve">Drewniak micdhał, </t>
  </si>
  <si>
    <t xml:space="preserve">  pawulska</t>
  </si>
  <si>
    <r>
      <rPr>
        <sz val="12"/>
        <color rgb="FFFF0000"/>
        <rFont val="Arial"/>
        <family val="2"/>
        <charset val="238"/>
      </rPr>
      <t>Baczewski,</t>
    </r>
    <r>
      <rPr>
        <sz val="12"/>
        <color theme="1"/>
        <rFont val="Arial"/>
        <family val="2"/>
        <charset val="238"/>
      </rPr>
      <t xml:space="preserve"> Pietrzak,,</t>
    </r>
  </si>
  <si>
    <r>
      <rPr>
        <sz val="12"/>
        <color rgb="FFFF0000"/>
        <rFont val="Arial"/>
        <family val="2"/>
        <charset val="238"/>
      </rPr>
      <t>Wydra</t>
    </r>
    <r>
      <rPr>
        <sz val="12"/>
        <color theme="1"/>
        <rFont val="Arial"/>
        <family val="2"/>
        <charset val="238"/>
      </rPr>
      <t xml:space="preserve">,                               </t>
    </r>
    <r>
      <rPr>
        <sz val="12"/>
        <color rgb="FFFF0000"/>
        <rFont val="Arial"/>
        <family val="2"/>
        <charset val="238"/>
      </rPr>
      <t>Korneluk Jolnata</t>
    </r>
    <r>
      <rPr>
        <sz val="12"/>
        <color theme="1"/>
        <rFont val="Arial"/>
        <family val="2"/>
        <charset val="238"/>
      </rPr>
      <t xml:space="preserve">, ,  </t>
    </r>
  </si>
  <si>
    <r>
      <rPr>
        <sz val="12"/>
        <color rgb="FFFF0000"/>
        <rFont val="Arial"/>
        <family val="2"/>
        <charset val="238"/>
      </rPr>
      <t xml:space="preserve">sobota,   </t>
    </r>
    <r>
      <rPr>
        <sz val="12"/>
        <color theme="1"/>
        <rFont val="Arial"/>
        <family val="2"/>
        <charset val="238"/>
      </rPr>
      <t xml:space="preserve">                     </t>
    </r>
    <r>
      <rPr>
        <sz val="12"/>
        <color rgb="FFFF0000"/>
        <rFont val="Arial"/>
        <family val="2"/>
        <charset val="238"/>
      </rPr>
      <t xml:space="preserve">ciesielska,    </t>
    </r>
    <r>
      <rPr>
        <sz val="12"/>
        <color theme="1"/>
        <rFont val="Arial"/>
        <family val="2"/>
        <charset val="238"/>
      </rPr>
      <t xml:space="preserve">                   </t>
    </r>
    <r>
      <rPr>
        <sz val="12"/>
        <color rgb="FFFF0000"/>
        <rFont val="Arial"/>
        <family val="2"/>
        <charset val="238"/>
      </rPr>
      <t xml:space="preserve">kawalec,   </t>
    </r>
    <r>
      <rPr>
        <sz val="12"/>
        <color theme="1"/>
        <rFont val="Arial"/>
        <family val="2"/>
        <charset val="238"/>
      </rPr>
      <t xml:space="preserve">                           </t>
    </r>
    <r>
      <rPr>
        <sz val="12"/>
        <color rgb="FFFF0000"/>
        <rFont val="Arial"/>
        <family val="2"/>
        <charset val="238"/>
      </rPr>
      <t xml:space="preserve">Trojak,  </t>
    </r>
    <r>
      <rPr>
        <sz val="12"/>
        <color theme="1"/>
        <rFont val="Arial"/>
        <family val="2"/>
        <charset val="238"/>
      </rPr>
      <t xml:space="preserve">                             </t>
    </r>
    <r>
      <rPr>
        <sz val="12"/>
        <color rgb="FFFF0000"/>
        <rFont val="Arial"/>
        <family val="2"/>
        <charset val="238"/>
      </rPr>
      <t xml:space="preserve">Łopaciuk, </t>
    </r>
    <r>
      <rPr>
        <sz val="12"/>
        <color theme="1"/>
        <rFont val="Arial"/>
        <family val="2"/>
        <charset val="238"/>
      </rPr>
      <t xml:space="preserve">,                     </t>
    </r>
    <r>
      <rPr>
        <sz val="12"/>
        <color rgb="FFFF0000"/>
        <rFont val="Arial"/>
        <family val="2"/>
        <charset val="238"/>
      </rPr>
      <t xml:space="preserve">jabłoński, </t>
    </r>
    <r>
      <rPr>
        <sz val="12"/>
        <color theme="1"/>
        <rFont val="Arial"/>
        <family val="2"/>
        <charset val="238"/>
      </rPr>
      <t xml:space="preserve">                           </t>
    </r>
    <r>
      <rPr>
        <sz val="12"/>
        <color rgb="FFFF0000"/>
        <rFont val="Arial"/>
        <family val="2"/>
        <charset val="238"/>
      </rPr>
      <t>GOLEC A.,</t>
    </r>
    <r>
      <rPr>
        <sz val="12"/>
        <rFont val="Arial"/>
        <family val="2"/>
        <charset val="238"/>
      </rPr>
      <t xml:space="preserve"> </t>
    </r>
    <r>
      <rPr>
        <sz val="12"/>
        <color rgb="FFFF0000"/>
        <rFont val="Arial"/>
        <family val="2"/>
        <charset val="238"/>
      </rPr>
      <t>POŁCZYŃSKA, .</t>
    </r>
    <r>
      <rPr>
        <sz val="12"/>
        <rFont val="Arial"/>
        <family val="2"/>
        <charset val="238"/>
      </rPr>
      <t xml:space="preserve"> </t>
    </r>
    <r>
      <rPr>
        <sz val="12"/>
        <color rgb="FFFF0000"/>
        <rFont val="Arial"/>
        <family val="2"/>
        <charset val="238"/>
      </rPr>
      <t>SOCZYŃSKI,</t>
    </r>
    <r>
      <rPr>
        <sz val="12"/>
        <rFont val="Arial"/>
        <family val="2"/>
        <charset val="238"/>
      </rPr>
      <t xml:space="preserve"> </t>
    </r>
    <r>
      <rPr>
        <sz val="12"/>
        <color rgb="FFFF0000"/>
        <rFont val="Arial"/>
        <family val="2"/>
        <charset val="238"/>
      </rPr>
      <t>FURMAŃCZUK</t>
    </r>
  </si>
  <si>
    <r>
      <rPr>
        <sz val="12"/>
        <color rgb="FFFF0000"/>
        <rFont val="Arial"/>
        <family val="2"/>
        <charset val="238"/>
      </rPr>
      <t xml:space="preserve"> ,Zieliński</t>
    </r>
    <r>
      <rPr>
        <sz val="12"/>
        <color theme="1"/>
        <rFont val="Arial"/>
        <family val="2"/>
        <charset val="238"/>
      </rPr>
      <t xml:space="preserve"> ,                        </t>
    </r>
    <r>
      <rPr>
        <sz val="12"/>
        <color rgb="FFFF0000"/>
        <rFont val="Arial"/>
        <family val="2"/>
        <charset val="238"/>
      </rPr>
      <t xml:space="preserve">Korneluk edyta,.    </t>
    </r>
    <r>
      <rPr>
        <sz val="12"/>
        <color theme="1"/>
        <rFont val="Arial"/>
        <family val="2"/>
        <charset val="238"/>
      </rPr>
      <t xml:space="preserve">               </t>
    </r>
    <r>
      <rPr>
        <sz val="12"/>
        <color rgb="FFFF0000"/>
        <rFont val="Arial"/>
        <family val="2"/>
        <charset val="238"/>
      </rPr>
      <t>Mudziuk</t>
    </r>
    <r>
      <rPr>
        <sz val="12"/>
        <color theme="1"/>
        <rFont val="Arial"/>
        <family val="2"/>
        <charset val="238"/>
      </rPr>
      <t>,</t>
    </r>
  </si>
  <si>
    <t>Tarasiuk, Biaduń, Górny</t>
  </si>
  <si>
    <t>Inspektor pracy /              z sam. i z wys./        + las</t>
  </si>
  <si>
    <t>Misiur, Adamski</t>
  </si>
  <si>
    <t>Pracownbik na stanowisku kirowcyb nsamochodu osobowego</t>
  </si>
  <si>
    <t>Badania laboratoryjne</t>
  </si>
  <si>
    <t>RAZEM  Ldz.I - badania podstawowe</t>
  </si>
  <si>
    <t>Ldz. II</t>
  </si>
  <si>
    <t>BADANIA DODATKOWE</t>
  </si>
  <si>
    <t xml:space="preserve">Dodatkowe badanie wykonane przez lekarza OKULISTĘ,      w tym ewentualnie obejmujące wystawienie recepty na okulary </t>
  </si>
  <si>
    <t>Porada lekarza laryngologa</t>
  </si>
  <si>
    <t>Porada lekarza neurologa</t>
  </si>
  <si>
    <t>RTG klatki piersiowej</t>
  </si>
  <si>
    <t>RAZEM  Ldz.II - badania dodatkowe</t>
  </si>
  <si>
    <r>
      <rPr>
        <sz val="12"/>
        <color theme="1"/>
        <rFont val="Arial"/>
        <family val="2"/>
        <charset val="238"/>
      </rPr>
      <t xml:space="preserve">WARTOŚĆ Oferty  </t>
    </r>
    <r>
      <rPr>
        <b/>
        <sz val="12"/>
        <color theme="1"/>
        <rFont val="Arial"/>
        <family val="2"/>
        <charset val="238"/>
      </rPr>
      <t>OGÓŁEM - Ldz.I + Ldz.II</t>
    </r>
  </si>
  <si>
    <t>Pozostali specjaliści /kardiolog/ ortopeda, psycholog, inni/</t>
  </si>
  <si>
    <t>Stanowisko kierownicze – inspektorskie /z sam. i bez wys./</t>
  </si>
  <si>
    <t>mocz- badania ogólne</t>
  </si>
  <si>
    <t>Cena jednostkowa za 1 badanie</t>
  </si>
  <si>
    <t xml:space="preserve">RAZEM - wartość brutto </t>
  </si>
  <si>
    <t>Numer sprawy: LB-POR-A.213.225.2024</t>
  </si>
  <si>
    <t>FORMULARZ CENOWY - ZADANIE "A"  - Lublin</t>
  </si>
  <si>
    <t xml:space="preserve">…………………………………………………………………………………………………………………                                                         pieczęć i podpis osoby/osób uprawnionej/ych  do reprezentowania Wykonawcy </t>
  </si>
  <si>
    <t>Data ………………………………………..</t>
  </si>
  <si>
    <t>Załącznik nr 2a do Zapytania Ofertowego</t>
  </si>
  <si>
    <t>Ilość przewidywa-nych badań</t>
  </si>
  <si>
    <r>
      <t xml:space="preserve">Praca przy </t>
    </r>
    <r>
      <rPr>
        <b/>
        <sz val="11"/>
        <color theme="1"/>
        <rFont val="Arial"/>
        <family val="2"/>
        <charset val="238"/>
      </rPr>
      <t xml:space="preserve">monitorze </t>
    </r>
    <r>
      <rPr>
        <sz val="11"/>
        <color theme="1"/>
        <rFont val="Arial"/>
        <family val="2"/>
        <charset val="238"/>
      </rPr>
      <t>ekranowym</t>
    </r>
  </si>
  <si>
    <r>
      <t xml:space="preserve">prowadzenie </t>
    </r>
    <r>
      <rPr>
        <b/>
        <sz val="11"/>
        <color theme="1"/>
        <rFont val="Arial"/>
        <family val="2"/>
        <charset val="238"/>
      </rPr>
      <t>samochodu</t>
    </r>
    <r>
      <rPr>
        <sz val="11"/>
        <color theme="1"/>
        <rFont val="Arial"/>
        <family val="2"/>
        <charset val="238"/>
      </rPr>
      <t xml:space="preserve"> słuzbowego do 3,5 t</t>
    </r>
  </si>
  <si>
    <r>
      <t>niekorzystne warunki psychospołeczne -</t>
    </r>
    <r>
      <rPr>
        <b/>
        <sz val="11"/>
        <color theme="1"/>
        <rFont val="Arial"/>
        <family val="2"/>
        <charset val="238"/>
      </rPr>
      <t>odpowiedzialność</t>
    </r>
  </si>
  <si>
    <r>
      <t>niekorzystne warunki psychospołeczne -</t>
    </r>
    <r>
      <rPr>
        <b/>
        <sz val="11"/>
        <color theme="1"/>
        <rFont val="Arial"/>
        <family val="2"/>
        <charset val="238"/>
      </rPr>
      <t>ludzie</t>
    </r>
  </si>
  <si>
    <r>
      <t>Przenoszenie ciężarów -</t>
    </r>
    <r>
      <rPr>
        <b/>
        <sz val="11"/>
        <color theme="1"/>
        <rFont val="Arial"/>
        <family val="2"/>
        <charset val="238"/>
      </rPr>
      <t>ręczne</t>
    </r>
  </si>
  <si>
    <r>
      <rPr>
        <sz val="11"/>
        <color theme="1"/>
        <rFont val="Arial"/>
        <family val="2"/>
        <charset val="238"/>
      </rPr>
      <t xml:space="preserve">LUBLIN - WARTOŚĆ  </t>
    </r>
    <r>
      <rPr>
        <b/>
        <sz val="11"/>
        <color theme="1"/>
        <rFont val="Arial"/>
        <family val="2"/>
        <charset val="238"/>
      </rPr>
      <t>OGÓŁEM - Ldz.I + Ldz.II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</si>
</sst>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theme="1"/>
      <name val="Arial"/>
      <family val="2"/>
      <charset val="238"/>
    </font>
    <font>
      <b/>
      <sz val="12"/>
      <color theme="1"/>
      <name val="Arial"/>
      <family val="2"/>
      <charset val="238"/>
    </font>
    <font>
      <sz val="10"/>
      <color theme="1"/>
      <name val="Arial"/>
      <family val="2"/>
      <charset val="238"/>
    </font>
    <font>
      <sz val="11"/>
      <color theme="1"/>
      <name val="Arial"/>
      <family val="2"/>
      <charset val="238"/>
    </font>
    <font>
      <b/>
      <sz val="11"/>
      <color theme="1"/>
      <name val="Arial"/>
      <family val="2"/>
      <charset val="238"/>
    </font>
    <font>
      <i/>
      <sz val="9"/>
      <color theme="1"/>
      <name val="Arial"/>
      <family val="2"/>
      <charset val="238"/>
    </font>
    <font>
      <b/>
      <i/>
      <sz val="12"/>
      <color theme="1"/>
      <name val="Arial"/>
      <family val="2"/>
      <charset val="238"/>
    </font>
    <font>
      <sz val="9"/>
      <color theme="1"/>
      <name val="Arial"/>
      <family val="2"/>
      <charset val="238"/>
    </font>
    <font>
      <b/>
      <sz val="9"/>
      <color theme="1"/>
      <name val="Arial"/>
      <family val="2"/>
      <charset val="238"/>
    </font>
    <font>
      <i/>
      <sz val="11"/>
      <color theme="1"/>
      <name val="Arial"/>
      <family val="2"/>
      <charset val="238"/>
    </font>
    <font>
      <b/>
      <sz val="11"/>
      <color rgb="FFFF0000"/>
      <name val="Arial"/>
      <family val="2"/>
      <charset val="238"/>
    </font>
    <font>
      <b/>
      <sz val="14"/>
      <color theme="1"/>
      <name val="Arial"/>
      <family val="2"/>
      <charset val="238"/>
    </font>
    <font>
      <i/>
      <sz val="12"/>
      <color theme="1"/>
      <name val="Arial"/>
      <family val="2"/>
      <charset val="238"/>
    </font>
    <font>
      <i/>
      <sz val="14"/>
      <color theme="1"/>
      <name val="Arial"/>
      <family val="2"/>
      <charset val="238"/>
    </font>
    <font>
      <sz val="12"/>
      <color rgb="FFFF0000"/>
      <name val="Arial"/>
      <family val="2"/>
      <charset val="238"/>
    </font>
    <font>
      <b/>
      <sz val="12"/>
      <color rgb="FFFF0000"/>
      <name val="Arial"/>
      <family val="2"/>
      <charset val="238"/>
    </font>
    <font>
      <sz val="12"/>
      <name val="Arial"/>
      <family val="2"/>
      <charset val="238"/>
    </font>
    <font>
      <b/>
      <sz val="11"/>
      <name val="Arial"/>
      <family val="2"/>
      <charset val="238"/>
    </font>
    <font>
      <b/>
      <sz val="10"/>
      <color theme="1"/>
      <name val="Arial"/>
      <family val="2"/>
      <charset val="238"/>
    </font>
  </fonts>
  <fills count="20">
    <fill>
      <patternFill patternType="none"/>
    </fill>
    <fill>
      <patternFill patternType="gray125"/>
    </fill>
    <fill>
      <patternFill patternType="solid">
        <fgColor rgb="FFDAEEF3"/>
        <bgColor indexed="64"/>
      </patternFill>
    </fill>
    <fill>
      <patternFill patternType="solid">
        <fgColor rgb="FFD9D9D9"/>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rgb="FFFFC000"/>
        <bgColor indexed="64"/>
      </patternFill>
    </fill>
    <fill>
      <patternFill patternType="solid">
        <fgColor theme="9" tint="0.79998168889431442"/>
        <bgColor indexed="64"/>
      </patternFill>
    </fill>
    <fill>
      <patternFill patternType="solid">
        <fgColor theme="0"/>
        <bgColor indexed="64"/>
      </patternFill>
    </fill>
    <fill>
      <patternFill patternType="solid">
        <fgColor theme="9" tint="0.39997558519241921"/>
        <bgColor indexed="64"/>
      </patternFill>
    </fill>
    <fill>
      <patternFill patternType="solid">
        <fgColor rgb="FFFFFF00"/>
        <bgColor indexed="64"/>
      </patternFill>
    </fill>
    <fill>
      <patternFill patternType="solid">
        <fgColor theme="6" tint="-0.249977111117893"/>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0" tint="-0.249977111117893"/>
        <bgColor indexed="64"/>
      </patternFill>
    </fill>
  </fills>
  <borders count="20">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s>
  <cellStyleXfs count="1">
    <xf numFmtId="0" fontId="0" fillId="0" borderId="0"/>
  </cellStyleXfs>
  <cellXfs count="202">
    <xf numFmtId="0" fontId="0" fillId="0" borderId="0" xfId="0"/>
    <xf numFmtId="0" fontId="0" fillId="0" borderId="0" xfId="0" applyFont="1"/>
    <xf numFmtId="0" fontId="3" fillId="0" borderId="0" xfId="0" applyFont="1"/>
    <xf numFmtId="0" fontId="0" fillId="0" borderId="0" xfId="0" applyFont="1" applyAlignment="1">
      <alignment horizontal="center" vertical="center"/>
    </xf>
    <xf numFmtId="0" fontId="0" fillId="0" borderId="2" xfId="0" applyFont="1" applyBorder="1" applyAlignment="1">
      <alignment horizontal="center" vertical="center"/>
    </xf>
    <xf numFmtId="0" fontId="9" fillId="0" borderId="2" xfId="0" applyFont="1" applyBorder="1" applyAlignment="1">
      <alignment horizontal="center" vertical="center" wrapText="1"/>
    </xf>
    <xf numFmtId="0" fontId="4" fillId="8" borderId="2" xfId="0" applyFont="1" applyFill="1" applyBorder="1" applyAlignment="1">
      <alignment horizontal="center" vertical="center" wrapText="1"/>
    </xf>
    <xf numFmtId="0" fontId="1" fillId="8" borderId="2" xfId="0" applyFont="1" applyFill="1" applyBorder="1" applyAlignment="1">
      <alignment horizontal="center" vertical="center"/>
    </xf>
    <xf numFmtId="0" fontId="2" fillId="0" borderId="0" xfId="0" applyFont="1"/>
    <xf numFmtId="0" fontId="2" fillId="0" borderId="0" xfId="0" applyFont="1" applyAlignment="1">
      <alignment horizontal="center"/>
    </xf>
    <xf numFmtId="0" fontId="9" fillId="0" borderId="2" xfId="0" applyFont="1" applyBorder="1" applyAlignment="1">
      <alignment horizontal="center" vertical="center"/>
    </xf>
    <xf numFmtId="0" fontId="0" fillId="6" borderId="2" xfId="0" applyFont="1" applyFill="1" applyBorder="1" applyAlignment="1">
      <alignment horizontal="center" vertical="center"/>
    </xf>
    <xf numFmtId="0" fontId="3" fillId="6" borderId="2" xfId="0" applyFont="1" applyFill="1" applyBorder="1" applyAlignment="1">
      <alignment horizontal="center" vertical="center" wrapText="1"/>
    </xf>
    <xf numFmtId="0" fontId="7" fillId="6" borderId="2" xfId="0" applyFont="1" applyFill="1" applyBorder="1" applyAlignment="1">
      <alignment horizontal="center" vertical="center" wrapText="1"/>
    </xf>
    <xf numFmtId="0" fontId="8" fillId="6" borderId="7" xfId="0" applyFont="1" applyFill="1" applyBorder="1" applyAlignment="1">
      <alignment horizontal="center" vertical="center" wrapText="1"/>
    </xf>
    <xf numFmtId="0" fontId="8" fillId="0" borderId="2" xfId="0" applyFont="1" applyFill="1" applyBorder="1" applyAlignment="1">
      <alignment vertical="center" wrapText="1"/>
    </xf>
    <xf numFmtId="0" fontId="4" fillId="10" borderId="2" xfId="0" applyFont="1" applyFill="1" applyBorder="1" applyAlignment="1">
      <alignment horizontal="center" vertical="center" wrapText="1"/>
    </xf>
    <xf numFmtId="0" fontId="1" fillId="10" borderId="2" xfId="0" applyFont="1" applyFill="1" applyBorder="1" applyAlignment="1">
      <alignment horizontal="center" vertical="center"/>
    </xf>
    <xf numFmtId="0" fontId="4" fillId="9" borderId="2" xfId="0" applyFont="1" applyFill="1" applyBorder="1" applyAlignment="1">
      <alignment horizontal="center" vertical="center" wrapText="1"/>
    </xf>
    <xf numFmtId="0" fontId="1" fillId="9" borderId="2" xfId="0" applyFont="1" applyFill="1" applyBorder="1" applyAlignment="1">
      <alignment horizontal="center" vertical="center"/>
    </xf>
    <xf numFmtId="0" fontId="7" fillId="4" borderId="6" xfId="0" applyFont="1" applyFill="1" applyBorder="1" applyAlignment="1">
      <alignment horizontal="center" vertical="center" wrapText="1"/>
    </xf>
    <xf numFmtId="0" fontId="3" fillId="0" borderId="0" xfId="0" applyFont="1" applyFill="1" applyAlignment="1">
      <alignment wrapText="1"/>
    </xf>
    <xf numFmtId="0" fontId="3" fillId="0" borderId="0" xfId="0" applyFont="1" applyFill="1" applyBorder="1" applyAlignment="1">
      <alignment wrapText="1"/>
    </xf>
    <xf numFmtId="0" fontId="11" fillId="0" borderId="0" xfId="0" applyFont="1" applyFill="1" applyBorder="1" applyAlignment="1">
      <alignment wrapText="1"/>
    </xf>
    <xf numFmtId="0" fontId="3" fillId="0" borderId="0" xfId="0" applyFont="1" applyAlignment="1">
      <alignment wrapText="1"/>
    </xf>
    <xf numFmtId="0" fontId="3" fillId="0" borderId="0" xfId="0" applyFont="1" applyAlignment="1">
      <alignment horizontal="center"/>
    </xf>
    <xf numFmtId="0" fontId="3" fillId="12" borderId="3" xfId="0" applyFont="1" applyFill="1" applyBorder="1" applyAlignment="1">
      <alignment horizontal="center"/>
    </xf>
    <xf numFmtId="0" fontId="11" fillId="12" borderId="3" xfId="0" applyFont="1" applyFill="1" applyBorder="1" applyAlignment="1">
      <alignment horizontal="center"/>
    </xf>
    <xf numFmtId="0" fontId="3" fillId="11" borderId="3" xfId="0" applyFont="1" applyFill="1" applyBorder="1" applyAlignment="1">
      <alignment horizontal="center"/>
    </xf>
    <xf numFmtId="0" fontId="3" fillId="11" borderId="4" xfId="0" applyFont="1" applyFill="1" applyBorder="1" applyAlignment="1">
      <alignment horizontal="center"/>
    </xf>
    <xf numFmtId="0" fontId="11" fillId="11" borderId="4" xfId="0" applyFont="1" applyFill="1" applyBorder="1" applyAlignment="1">
      <alignment horizontal="center"/>
    </xf>
    <xf numFmtId="0" fontId="3" fillId="12" borderId="4" xfId="0" applyFont="1" applyFill="1" applyBorder="1" applyAlignment="1">
      <alignment horizontal="center"/>
    </xf>
    <xf numFmtId="0" fontId="13" fillId="0" borderId="2" xfId="0" applyFont="1" applyBorder="1" applyAlignment="1">
      <alignment vertical="center" wrapText="1"/>
    </xf>
    <xf numFmtId="0" fontId="7" fillId="3" borderId="2" xfId="0" applyFont="1" applyFill="1" applyBorder="1" applyAlignment="1">
      <alignment horizontal="center" vertical="center" textRotation="90" wrapText="1"/>
    </xf>
    <xf numFmtId="0" fontId="8" fillId="13" borderId="2" xfId="0" applyFont="1" applyFill="1" applyBorder="1" applyAlignment="1">
      <alignment horizontal="center" vertical="center" wrapText="1"/>
    </xf>
    <xf numFmtId="0" fontId="3" fillId="4" borderId="0" xfId="0" applyFont="1" applyFill="1" applyBorder="1" applyAlignment="1">
      <alignment horizontal="center" vertical="center" wrapText="1"/>
    </xf>
    <xf numFmtId="0" fontId="1" fillId="0" borderId="0" xfId="0" applyFont="1" applyAlignment="1">
      <alignment horizontal="center" vertical="center" wrapText="1"/>
    </xf>
    <xf numFmtId="0" fontId="1" fillId="0" borderId="0" xfId="0" applyFont="1" applyBorder="1" applyAlignment="1">
      <alignment horizontal="center" wrapText="1"/>
    </xf>
    <xf numFmtId="0" fontId="0" fillId="0" borderId="0" xfId="0" applyFont="1" applyAlignment="1">
      <alignment horizontal="center" vertical="center" wrapText="1"/>
    </xf>
    <xf numFmtId="0" fontId="0" fillId="14" borderId="0" xfId="0" applyFont="1" applyFill="1" applyBorder="1" applyAlignment="1">
      <alignment horizontal="center" vertical="center" wrapText="1"/>
    </xf>
    <xf numFmtId="0" fontId="5" fillId="0" borderId="2" xfId="0" applyFont="1" applyBorder="1" applyAlignment="1">
      <alignment horizontal="center" vertical="center" wrapText="1"/>
    </xf>
    <xf numFmtId="0" fontId="2" fillId="0" borderId="0" xfId="0" applyFont="1" applyBorder="1" applyAlignment="1">
      <alignment horizontal="center"/>
    </xf>
    <xf numFmtId="0" fontId="4" fillId="2" borderId="2" xfId="0" applyFont="1" applyFill="1" applyBorder="1" applyAlignment="1">
      <alignment horizontal="center" vertical="center" wrapText="1"/>
    </xf>
    <xf numFmtId="0" fontId="4" fillId="7"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0" fillId="0" borderId="0" xfId="0" applyFont="1" applyBorder="1" applyAlignment="1">
      <alignment horizontal="center" vertical="center" wrapText="1"/>
    </xf>
    <xf numFmtId="0" fontId="0" fillId="0" borderId="8" xfId="0" applyFont="1" applyBorder="1" applyAlignment="1">
      <alignment horizontal="center" vertical="center" wrapText="1"/>
    </xf>
    <xf numFmtId="0" fontId="1" fillId="0" borderId="0" xfId="0" applyFont="1" applyAlignment="1">
      <alignment horizontal="center" vertical="center"/>
    </xf>
    <xf numFmtId="0" fontId="0" fillId="8" borderId="0" xfId="0" applyFont="1" applyFill="1" applyBorder="1" applyAlignment="1">
      <alignment horizontal="center" vertical="center" wrapText="1"/>
    </xf>
    <xf numFmtId="0" fontId="4" fillId="15" borderId="2" xfId="0" applyFont="1" applyFill="1" applyBorder="1" applyAlignment="1">
      <alignment horizontal="center" vertical="center" wrapText="1"/>
    </xf>
    <xf numFmtId="0" fontId="4" fillId="15" borderId="9" xfId="0" applyFont="1" applyFill="1" applyBorder="1" applyAlignment="1">
      <alignment horizontal="center" vertical="center" wrapText="1"/>
    </xf>
    <xf numFmtId="0" fontId="4" fillId="15" borderId="10" xfId="0" applyFont="1" applyFill="1" applyBorder="1" applyAlignment="1">
      <alignment horizontal="center" vertical="center" wrapText="1"/>
    </xf>
    <xf numFmtId="0" fontId="1" fillId="15" borderId="2" xfId="0" applyFont="1" applyFill="1" applyBorder="1" applyAlignment="1">
      <alignment horizontal="center" vertical="center"/>
    </xf>
    <xf numFmtId="0" fontId="0" fillId="15" borderId="2" xfId="0" applyFont="1" applyFill="1" applyBorder="1" applyAlignment="1">
      <alignment horizontal="center" vertical="center"/>
    </xf>
    <xf numFmtId="0" fontId="10" fillId="9" borderId="2" xfId="0" applyFont="1" applyFill="1" applyBorder="1" applyAlignment="1">
      <alignment horizontal="center" vertical="center" wrapText="1"/>
    </xf>
    <xf numFmtId="0" fontId="15" fillId="9" borderId="2" xfId="0" applyFont="1" applyFill="1" applyBorder="1" applyAlignment="1">
      <alignment horizontal="center" vertical="center"/>
    </xf>
    <xf numFmtId="0" fontId="1" fillId="6" borderId="0" xfId="0" applyFont="1" applyFill="1" applyBorder="1" applyAlignment="1">
      <alignment horizontal="center" vertical="center" wrapText="1"/>
    </xf>
    <xf numFmtId="0" fontId="1" fillId="16" borderId="0" xfId="0" applyFont="1" applyFill="1" applyBorder="1" applyAlignment="1">
      <alignment horizontal="center" vertical="center" wrapText="1"/>
    </xf>
    <xf numFmtId="0" fontId="0" fillId="15" borderId="0" xfId="0" applyFont="1" applyFill="1" applyBorder="1" applyAlignment="1">
      <alignment horizontal="center" vertical="center" wrapText="1"/>
    </xf>
    <xf numFmtId="0" fontId="2" fillId="15" borderId="0" xfId="0" applyFont="1" applyFill="1"/>
    <xf numFmtId="0" fontId="3" fillId="15" borderId="0" xfId="0" applyFont="1" applyFill="1"/>
    <xf numFmtId="0" fontId="14" fillId="0" borderId="0" xfId="0" applyFont="1" applyBorder="1" applyAlignment="1">
      <alignment horizontal="center" vertical="center" wrapText="1"/>
    </xf>
    <xf numFmtId="0" fontId="14" fillId="0" borderId="8" xfId="0" applyFont="1" applyBorder="1" applyAlignment="1">
      <alignment horizontal="center" vertical="center" wrapText="1"/>
    </xf>
    <xf numFmtId="0" fontId="9" fillId="17" borderId="2" xfId="0" applyFont="1" applyFill="1" applyBorder="1" applyAlignment="1">
      <alignment horizontal="center" vertical="center" wrapText="1"/>
    </xf>
    <xf numFmtId="0" fontId="4" fillId="17" borderId="2" xfId="0" applyFont="1" applyFill="1" applyBorder="1" applyAlignment="1">
      <alignment horizontal="center" vertical="center" wrapText="1"/>
    </xf>
    <xf numFmtId="0" fontId="0" fillId="17" borderId="2" xfId="0" applyFont="1" applyFill="1" applyBorder="1" applyAlignment="1">
      <alignment horizontal="center" vertical="center"/>
    </xf>
    <xf numFmtId="0" fontId="0" fillId="17" borderId="0" xfId="0" applyFont="1" applyFill="1" applyAlignment="1">
      <alignment horizontal="center" vertical="center" wrapText="1"/>
    </xf>
    <xf numFmtId="0" fontId="2" fillId="17" borderId="0" xfId="0" applyFont="1" applyFill="1"/>
    <xf numFmtId="0" fontId="3" fillId="17" borderId="0" xfId="0" applyFont="1" applyFill="1"/>
    <xf numFmtId="0" fontId="3" fillId="17" borderId="3" xfId="0" applyFont="1" applyFill="1" applyBorder="1" applyAlignment="1">
      <alignment horizontal="center"/>
    </xf>
    <xf numFmtId="0" fontId="3" fillId="17" borderId="0" xfId="0" applyFont="1" applyFill="1" applyBorder="1" applyAlignment="1">
      <alignment wrapText="1"/>
    </xf>
    <xf numFmtId="0" fontId="3" fillId="17" borderId="4" xfId="0" applyFont="1" applyFill="1" applyBorder="1" applyAlignment="1">
      <alignment horizontal="center"/>
    </xf>
    <xf numFmtId="0" fontId="3" fillId="17" borderId="0" xfId="0" applyFont="1" applyFill="1" applyAlignment="1">
      <alignment wrapText="1"/>
    </xf>
    <xf numFmtId="0" fontId="0" fillId="15" borderId="0" xfId="0" applyFont="1" applyFill="1"/>
    <xf numFmtId="0" fontId="0" fillId="14" borderId="0" xfId="0" applyFont="1" applyFill="1"/>
    <xf numFmtId="0" fontId="0" fillId="4" borderId="15" xfId="0" applyFont="1" applyFill="1" applyBorder="1" applyAlignment="1">
      <alignment horizontal="center" vertical="center"/>
    </xf>
    <xf numFmtId="0" fontId="2" fillId="0" borderId="0" xfId="0" applyFont="1" applyFill="1"/>
    <xf numFmtId="0" fontId="18" fillId="18"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0" fillId="4" borderId="17" xfId="0" applyFont="1" applyFill="1" applyBorder="1" applyAlignment="1">
      <alignment horizontal="center" vertical="center"/>
    </xf>
    <xf numFmtId="0" fontId="0" fillId="0" borderId="18" xfId="0" applyFont="1" applyBorder="1" applyAlignment="1">
      <alignment horizontal="center" vertical="center"/>
    </xf>
    <xf numFmtId="0" fontId="4" fillId="0" borderId="2" xfId="0" applyFont="1" applyFill="1" applyBorder="1" applyAlignment="1">
      <alignment vertical="center" wrapText="1"/>
    </xf>
    <xf numFmtId="0" fontId="4" fillId="0" borderId="6"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7"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19" borderId="2" xfId="0" applyFont="1" applyFill="1" applyBorder="1" applyAlignment="1">
      <alignment horizontal="center" vertical="center" wrapText="1"/>
    </xf>
    <xf numFmtId="0" fontId="0" fillId="0" borderId="1" xfId="0" applyFont="1" applyBorder="1" applyAlignment="1">
      <alignment horizontal="center" vertical="center" wrapText="1"/>
    </xf>
    <xf numFmtId="0" fontId="0" fillId="0" borderId="0" xfId="0" applyFont="1" applyBorder="1" applyAlignment="1">
      <alignment horizontal="center" vertical="center" wrapText="1"/>
    </xf>
    <xf numFmtId="0" fontId="1" fillId="5" borderId="0" xfId="0" applyFont="1" applyFill="1" applyBorder="1" applyAlignment="1">
      <alignment horizontal="right" vertical="center" wrapText="1"/>
    </xf>
    <xf numFmtId="0" fontId="1" fillId="5" borderId="14" xfId="0" applyFont="1" applyFill="1" applyBorder="1" applyAlignment="1">
      <alignment horizontal="right" vertical="center" wrapText="1"/>
    </xf>
    <xf numFmtId="0" fontId="4" fillId="18" borderId="3" xfId="0" applyFont="1" applyFill="1" applyBorder="1" applyAlignment="1">
      <alignment horizontal="left" vertical="center" wrapText="1"/>
    </xf>
    <xf numFmtId="0" fontId="4" fillId="18" borderId="5" xfId="0" applyFont="1" applyFill="1" applyBorder="1" applyAlignment="1">
      <alignment horizontal="left" vertical="center" wrapText="1"/>
    </xf>
    <xf numFmtId="0" fontId="4" fillId="18" borderId="4" xfId="0" applyFont="1" applyFill="1" applyBorder="1" applyAlignment="1">
      <alignment horizontal="left" vertical="center" wrapText="1"/>
    </xf>
    <xf numFmtId="0" fontId="1" fillId="5" borderId="16" xfId="0" applyFont="1" applyFill="1" applyBorder="1" applyAlignment="1">
      <alignment horizontal="right" vertical="center" wrapText="1"/>
    </xf>
    <xf numFmtId="0" fontId="1" fillId="0" borderId="3" xfId="0" applyFont="1" applyBorder="1" applyAlignment="1">
      <alignment horizontal="right"/>
    </xf>
    <xf numFmtId="0" fontId="1" fillId="0" borderId="5" xfId="0" applyFont="1" applyBorder="1" applyAlignment="1">
      <alignment horizontal="right"/>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4" xfId="0" applyFont="1" applyBorder="1" applyAlignment="1">
      <alignment horizontal="center" vertical="center" wrapText="1"/>
    </xf>
    <xf numFmtId="0" fontId="2" fillId="0" borderId="8" xfId="0" applyFont="1" applyBorder="1" applyAlignment="1">
      <alignment horizontal="center" wrapText="1"/>
    </xf>
    <xf numFmtId="0" fontId="2" fillId="0" borderId="0" xfId="0" applyFont="1" applyAlignment="1">
      <alignment horizontal="center" wrapText="1"/>
    </xf>
    <xf numFmtId="0" fontId="2" fillId="0" borderId="8" xfId="0" applyFont="1" applyBorder="1" applyAlignment="1">
      <alignment horizontal="center"/>
    </xf>
    <xf numFmtId="0" fontId="2" fillId="0" borderId="0" xfId="0" applyFont="1" applyBorder="1" applyAlignment="1">
      <alignment horizontal="center"/>
    </xf>
    <xf numFmtId="0" fontId="2" fillId="0" borderId="8" xfId="0" applyFont="1" applyBorder="1" applyAlignment="1">
      <alignment horizontal="left" wrapText="1"/>
    </xf>
    <xf numFmtId="0" fontId="2" fillId="0" borderId="0" xfId="0" applyFont="1" applyAlignment="1">
      <alignment horizontal="left" wrapText="1"/>
    </xf>
    <xf numFmtId="0" fontId="4" fillId="7"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2" fillId="0" borderId="0" xfId="0" applyFont="1" applyBorder="1" applyAlignment="1">
      <alignment horizontal="left" wrapText="1"/>
    </xf>
    <xf numFmtId="0" fontId="6" fillId="0" borderId="0" xfId="0" applyFont="1" applyAlignment="1">
      <alignment horizontal="center" vertical="center"/>
    </xf>
    <xf numFmtId="0" fontId="1" fillId="0" borderId="0" xfId="0" applyFont="1" applyAlignment="1">
      <alignment horizontal="center" vertical="center"/>
    </xf>
    <xf numFmtId="0" fontId="1" fillId="0" borderId="0" xfId="0" applyFont="1" applyBorder="1" applyAlignment="1">
      <alignment horizontal="center"/>
    </xf>
    <xf numFmtId="0" fontId="0" fillId="4" borderId="2" xfId="0" applyFont="1" applyFill="1" applyBorder="1" applyAlignment="1">
      <alignment horizontal="center" vertical="center"/>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5" fillId="17" borderId="2" xfId="0" applyFont="1" applyFill="1" applyBorder="1" applyAlignment="1">
      <alignment vertical="center" wrapText="1"/>
    </xf>
    <xf numFmtId="0" fontId="9" fillId="15" borderId="3" xfId="0" applyFont="1" applyFill="1" applyBorder="1" applyAlignment="1">
      <alignment horizontal="center" vertical="center" wrapText="1"/>
    </xf>
    <xf numFmtId="0" fontId="5" fillId="15" borderId="5" xfId="0" applyFont="1" applyFill="1" applyBorder="1" applyAlignment="1">
      <alignment horizontal="center" vertical="center" wrapText="1"/>
    </xf>
    <xf numFmtId="0" fontId="5" fillId="15" borderId="4" xfId="0" applyFont="1" applyFill="1" applyBorder="1" applyAlignment="1">
      <alignment horizontal="center" vertical="center" wrapText="1"/>
    </xf>
    <xf numFmtId="0" fontId="0" fillId="0" borderId="9" xfId="0" applyFont="1" applyBorder="1" applyAlignment="1">
      <alignment horizontal="center" wrapText="1"/>
    </xf>
    <xf numFmtId="0" fontId="0" fillId="0" borderId="10" xfId="0" applyFont="1" applyBorder="1" applyAlignment="1">
      <alignment horizontal="center" wrapText="1"/>
    </xf>
    <xf numFmtId="0" fontId="13" fillId="0" borderId="3" xfId="0" applyFont="1" applyBorder="1" applyAlignment="1">
      <alignment horizontal="center" vertical="center" wrapText="1"/>
    </xf>
    <xf numFmtId="0" fontId="13" fillId="0" borderId="5" xfId="0" applyFont="1" applyBorder="1" applyAlignment="1">
      <alignment horizontal="center" vertical="center" wrapText="1"/>
    </xf>
    <xf numFmtId="0" fontId="0" fillId="0" borderId="9" xfId="0" applyFont="1" applyBorder="1" applyAlignment="1">
      <alignment horizontal="center" vertical="center" wrapText="1"/>
    </xf>
    <xf numFmtId="0" fontId="0" fillId="0" borderId="10" xfId="0" applyFont="1" applyBorder="1" applyAlignment="1">
      <alignment horizontal="center" vertical="center" wrapText="1"/>
    </xf>
    <xf numFmtId="0" fontId="0" fillId="0" borderId="8" xfId="0" applyFont="1" applyBorder="1" applyAlignment="1">
      <alignment horizontal="center" vertical="center" wrapText="1"/>
    </xf>
    <xf numFmtId="0" fontId="0" fillId="0" borderId="14" xfId="0" applyFont="1" applyBorder="1" applyAlignment="1">
      <alignment horizontal="center" vertical="center" wrapText="1"/>
    </xf>
    <xf numFmtId="0" fontId="0" fillId="0" borderId="11" xfId="0" applyFont="1" applyBorder="1" applyAlignment="1">
      <alignment horizontal="center" vertical="center" wrapText="1"/>
    </xf>
    <xf numFmtId="0" fontId="0" fillId="0" borderId="12" xfId="0" applyFont="1" applyBorder="1" applyAlignment="1">
      <alignment horizontal="center" vertical="center" wrapText="1"/>
    </xf>
    <xf numFmtId="0" fontId="0" fillId="0" borderId="11" xfId="0" applyFont="1" applyBorder="1" applyAlignment="1">
      <alignment horizontal="center"/>
    </xf>
    <xf numFmtId="0" fontId="0" fillId="0" borderId="12" xfId="0" applyFont="1" applyBorder="1" applyAlignment="1">
      <alignment horizontal="center"/>
    </xf>
    <xf numFmtId="0" fontId="12" fillId="0" borderId="2" xfId="0" applyFont="1" applyBorder="1" applyAlignment="1">
      <alignment horizontal="left" vertical="center" wrapText="1"/>
    </xf>
    <xf numFmtId="0" fontId="17" fillId="5" borderId="2" xfId="0" applyFont="1" applyFill="1" applyBorder="1" applyAlignment="1">
      <alignment horizontal="center" vertical="center" wrapText="1"/>
    </xf>
    <xf numFmtId="0" fontId="4" fillId="18" borderId="3" xfId="0" applyFont="1" applyFill="1" applyBorder="1" applyAlignment="1">
      <alignment horizontal="center" vertical="center" wrapText="1"/>
    </xf>
    <xf numFmtId="0" fontId="4" fillId="18" borderId="5" xfId="0" applyFont="1" applyFill="1" applyBorder="1" applyAlignment="1">
      <alignment horizontal="center" vertical="center" wrapText="1"/>
    </xf>
    <xf numFmtId="0" fontId="4" fillId="18" borderId="4" xfId="0" applyFont="1" applyFill="1" applyBorder="1" applyAlignment="1">
      <alignment horizontal="center" vertical="center" wrapText="1"/>
    </xf>
    <xf numFmtId="0" fontId="3" fillId="0" borderId="0" xfId="0" applyFont="1" applyFill="1"/>
    <xf numFmtId="0" fontId="3" fillId="0" borderId="0" xfId="0" applyFont="1" applyAlignment="1">
      <alignment horizontal="center" vertical="center"/>
    </xf>
    <xf numFmtId="0" fontId="4" fillId="0" borderId="0" xfId="0" applyFont="1" applyAlignment="1">
      <alignment horizontal="center" vertical="center"/>
    </xf>
    <xf numFmtId="0" fontId="4" fillId="0" borderId="0" xfId="0" applyFont="1" applyBorder="1" applyAlignment="1">
      <alignment horizontal="center"/>
    </xf>
    <xf numFmtId="0" fontId="3" fillId="4" borderId="2" xfId="0" applyFont="1" applyFill="1" applyBorder="1" applyAlignment="1">
      <alignment horizontal="center" vertical="center"/>
    </xf>
    <xf numFmtId="0" fontId="4" fillId="0" borderId="6" xfId="0" applyFont="1" applyFill="1" applyBorder="1" applyAlignment="1">
      <alignment horizontal="center" vertical="center" wrapText="1"/>
    </xf>
    <xf numFmtId="0" fontId="4" fillId="0" borderId="2" xfId="0" applyFont="1" applyBorder="1" applyAlignment="1">
      <alignment horizontal="center" vertical="center" wrapText="1"/>
    </xf>
    <xf numFmtId="0" fontId="3" fillId="3" borderId="2" xfId="0" applyFont="1" applyFill="1" applyBorder="1" applyAlignment="1">
      <alignment horizontal="center" vertical="center" textRotation="90" wrapText="1"/>
    </xf>
    <xf numFmtId="0" fontId="4" fillId="0" borderId="7" xfId="0" applyFont="1" applyFill="1" applyBorder="1" applyAlignment="1">
      <alignment horizontal="center" vertical="center" wrapText="1"/>
    </xf>
    <xf numFmtId="0" fontId="3" fillId="6" borderId="2" xfId="0" applyFont="1" applyFill="1" applyBorder="1" applyAlignment="1">
      <alignment horizontal="center" vertical="center"/>
    </xf>
    <xf numFmtId="0" fontId="4" fillId="6" borderId="7" xfId="0" applyFont="1" applyFill="1" applyBorder="1" applyAlignment="1">
      <alignment horizontal="center" vertical="center" wrapText="1"/>
    </xf>
    <xf numFmtId="0" fontId="9" fillId="0" borderId="2" xfId="0" applyFont="1" applyBorder="1" applyAlignment="1">
      <alignment horizontal="center" vertical="center" wrapText="1"/>
    </xf>
    <xf numFmtId="0" fontId="3" fillId="0" borderId="2" xfId="0" applyFont="1" applyBorder="1" applyAlignment="1">
      <alignment horizontal="center" vertical="center"/>
    </xf>
    <xf numFmtId="0" fontId="4" fillId="10" borderId="2" xfId="0" applyFont="1" applyFill="1" applyBorder="1" applyAlignment="1">
      <alignment horizontal="center" vertical="center"/>
    </xf>
    <xf numFmtId="0" fontId="4" fillId="8" borderId="2" xfId="0" applyFont="1" applyFill="1" applyBorder="1" applyAlignment="1">
      <alignment horizontal="center" vertical="center"/>
    </xf>
    <xf numFmtId="0" fontId="4" fillId="0" borderId="2" xfId="0" applyFont="1" applyBorder="1" applyAlignment="1">
      <alignment horizontal="center" vertical="center"/>
    </xf>
    <xf numFmtId="0" fontId="9" fillId="0" borderId="2" xfId="0" applyFont="1" applyFill="1" applyBorder="1" applyAlignment="1">
      <alignment horizontal="center" vertical="center" wrapText="1"/>
    </xf>
    <xf numFmtId="0" fontId="3" fillId="0" borderId="9" xfId="0" applyFont="1" applyBorder="1" applyAlignment="1">
      <alignment horizontal="center" wrapText="1"/>
    </xf>
    <xf numFmtId="0" fontId="3" fillId="0" borderId="10" xfId="0" applyFont="1" applyBorder="1" applyAlignment="1">
      <alignment horizont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2" xfId="0" applyFont="1" applyBorder="1" applyAlignment="1">
      <alignment vertical="center" wrapText="1"/>
    </xf>
    <xf numFmtId="0" fontId="3" fillId="0" borderId="11" xfId="0" applyFont="1" applyBorder="1" applyAlignment="1">
      <alignment horizontal="center"/>
    </xf>
    <xf numFmtId="0" fontId="3" fillId="0" borderId="12" xfId="0" applyFont="1" applyBorder="1" applyAlignment="1">
      <alignment horizontal="center"/>
    </xf>
    <xf numFmtId="0" fontId="9" fillId="0" borderId="2" xfId="0" applyFont="1" applyBorder="1" applyAlignment="1">
      <alignment horizontal="left"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9" fillId="0" borderId="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4" fillId="5" borderId="0" xfId="0" applyFont="1" applyFill="1" applyBorder="1" applyAlignment="1">
      <alignment horizontal="right" vertical="center" wrapText="1"/>
    </xf>
    <xf numFmtId="0" fontId="4" fillId="5" borderId="14" xfId="0" applyFont="1" applyFill="1" applyBorder="1" applyAlignment="1">
      <alignment horizontal="right" vertical="center" wrapText="1"/>
    </xf>
    <xf numFmtId="0" fontId="3" fillId="4" borderId="19" xfId="0" applyFont="1" applyFill="1" applyBorder="1" applyAlignment="1">
      <alignment horizontal="center" vertical="center"/>
    </xf>
    <xf numFmtId="0" fontId="4" fillId="18" borderId="2" xfId="0" applyFont="1" applyFill="1" applyBorder="1" applyAlignment="1">
      <alignment horizontal="center" vertical="center" wrapText="1"/>
    </xf>
    <xf numFmtId="0" fontId="3" fillId="0" borderId="2" xfId="0" applyFont="1" applyBorder="1"/>
    <xf numFmtId="0" fontId="4" fillId="18" borderId="6" xfId="0" applyFont="1" applyFill="1" applyBorder="1" applyAlignment="1">
      <alignment horizontal="center" vertical="center" wrapText="1"/>
    </xf>
    <xf numFmtId="0" fontId="4" fillId="0" borderId="0" xfId="0" applyFont="1" applyFill="1" applyBorder="1" applyAlignment="1">
      <alignment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5" borderId="2" xfId="0" applyFont="1" applyFill="1" applyBorder="1" applyAlignment="1">
      <alignment vertical="center" wrapText="1"/>
    </xf>
    <xf numFmtId="0" fontId="4" fillId="0" borderId="0" xfId="0" applyFont="1" applyBorder="1" applyAlignment="1"/>
    <xf numFmtId="0" fontId="4" fillId="0" borderId="3" xfId="0" applyFont="1" applyBorder="1" applyAlignment="1">
      <alignment horizontal="center"/>
    </xf>
    <xf numFmtId="0" fontId="4" fillId="0" borderId="5" xfId="0" applyFont="1" applyBorder="1" applyAlignment="1">
      <alignment horizontal="center"/>
    </xf>
    <xf numFmtId="0" fontId="4" fillId="0" borderId="4" xfId="0" applyFont="1" applyBorder="1" applyAlignment="1">
      <alignment horizontal="center"/>
    </xf>
    <xf numFmtId="0" fontId="4" fillId="0" borderId="2" xfId="0" applyFont="1" applyBorder="1" applyAlignment="1"/>
    <xf numFmtId="0" fontId="4" fillId="0" borderId="0" xfId="0" applyFont="1" applyBorder="1" applyAlignment="1">
      <alignment horizontal="center"/>
    </xf>
    <xf numFmtId="0" fontId="3" fillId="0" borderId="0" xfId="0" applyFont="1" applyBorder="1"/>
    <xf numFmtId="0" fontId="3" fillId="0" borderId="0" xfId="0" applyFont="1" applyBorder="1" applyAlignment="1">
      <alignment horizontal="center" vertical="center" wrapText="1"/>
    </xf>
    <xf numFmtId="0" fontId="4" fillId="0" borderId="0" xfId="0" applyFont="1" applyAlignment="1">
      <alignment horizontal="center" vertic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AM50"/>
  <sheetViews>
    <sheetView topLeftCell="A28" zoomScale="73" zoomScaleNormal="73" workbookViewId="0">
      <selection activeCell="AC49" sqref="AC49"/>
    </sheetView>
  </sheetViews>
  <sheetFormatPr defaultColWidth="8.77734375" defaultRowHeight="15.75" x14ac:dyDescent="0.2"/>
  <cols>
    <col min="1" max="1" width="8.77734375" style="1"/>
    <col min="2" max="2" width="5" style="1" customWidth="1"/>
    <col min="3" max="3" width="4.6640625" style="1" customWidth="1"/>
    <col min="4" max="4" width="8.77734375" style="1"/>
    <col min="5" max="5" width="6.88671875" style="1" customWidth="1"/>
    <col min="6" max="8" width="8.77734375" style="1"/>
    <col min="9" max="9" width="4.77734375" style="1" customWidth="1"/>
    <col min="10" max="10" width="1.109375" style="1" hidden="1" customWidth="1"/>
    <col min="11" max="11" width="8.88671875" style="1" hidden="1" customWidth="1"/>
    <col min="12" max="12" width="7.33203125" style="1" hidden="1" customWidth="1"/>
    <col min="13" max="13" width="8.88671875" style="1" hidden="1" customWidth="1"/>
    <col min="14" max="14" width="5.44140625" style="1" customWidth="1"/>
    <col min="15" max="16" width="5.44140625" style="3" customWidth="1"/>
    <col min="17" max="17" width="6.44140625" style="3" customWidth="1"/>
    <col min="18" max="18" width="5.21875" style="3" customWidth="1"/>
    <col min="19" max="19" width="4.21875" style="3" customWidth="1"/>
    <col min="20" max="20" width="3.6640625" style="3" customWidth="1"/>
    <col min="21" max="21" width="5.77734375" style="3" customWidth="1"/>
    <col min="22" max="24" width="7.77734375" style="47" customWidth="1"/>
    <col min="25" max="25" width="9.21875" style="3" customWidth="1"/>
    <col min="26" max="27" width="21.77734375" style="38" customWidth="1"/>
    <col min="28" max="28" width="11.33203125" style="8" customWidth="1"/>
    <col min="29" max="31" width="8.77734375" style="8"/>
    <col min="32" max="34" width="8.77734375" style="2"/>
    <col min="35" max="35" width="8.77734375" style="25"/>
    <col min="36" max="36" width="35.21875" style="21" customWidth="1"/>
    <col min="37" max="37" width="8.77734375" style="25"/>
    <col min="38" max="38" width="29" style="24" customWidth="1"/>
    <col min="39" max="39" width="8.77734375" style="2"/>
    <col min="40" max="16384" width="8.77734375" style="1"/>
  </cols>
  <sheetData>
    <row r="2" spans="1:38" ht="51.6" customHeight="1" x14ac:dyDescent="0.2">
      <c r="C2" s="118" t="s">
        <v>17</v>
      </c>
      <c r="D2" s="119"/>
      <c r="E2" s="119"/>
      <c r="F2" s="119"/>
      <c r="G2" s="119"/>
      <c r="H2" s="119"/>
      <c r="I2" s="119"/>
      <c r="J2" s="119"/>
      <c r="K2" s="119"/>
      <c r="L2" s="119"/>
      <c r="M2" s="119"/>
      <c r="N2" s="119"/>
      <c r="O2" s="119"/>
      <c r="P2" s="119"/>
      <c r="Q2" s="119"/>
      <c r="R2" s="119"/>
      <c r="S2" s="119"/>
      <c r="T2" s="119"/>
      <c r="U2" s="119"/>
      <c r="V2" s="119"/>
      <c r="W2" s="119"/>
      <c r="X2" s="119"/>
      <c r="Y2" s="119"/>
      <c r="Z2" s="36"/>
      <c r="AA2" s="36"/>
    </row>
    <row r="3" spans="1:38" ht="13.5" customHeight="1" x14ac:dyDescent="0.25">
      <c r="C3" s="120" t="s">
        <v>18</v>
      </c>
      <c r="D3" s="120"/>
      <c r="E3" s="120"/>
      <c r="F3" s="120"/>
      <c r="G3" s="120"/>
      <c r="H3" s="120"/>
      <c r="I3" s="120"/>
      <c r="J3" s="120"/>
      <c r="K3" s="120"/>
      <c r="L3" s="120"/>
      <c r="M3" s="120"/>
      <c r="N3" s="120"/>
      <c r="O3" s="120"/>
      <c r="P3" s="120"/>
      <c r="Q3" s="120"/>
      <c r="R3" s="120"/>
      <c r="S3" s="120"/>
      <c r="T3" s="120"/>
      <c r="U3" s="120"/>
      <c r="V3" s="120"/>
      <c r="W3" s="120"/>
      <c r="X3" s="120"/>
      <c r="Y3" s="120"/>
      <c r="Z3" s="37"/>
      <c r="AA3" s="37"/>
    </row>
    <row r="4" spans="1:38" ht="44.25" customHeight="1" x14ac:dyDescent="0.2">
      <c r="C4" s="121" t="s">
        <v>2</v>
      </c>
      <c r="D4" s="122" t="s">
        <v>0</v>
      </c>
      <c r="E4" s="122"/>
      <c r="F4" s="122" t="s">
        <v>1</v>
      </c>
      <c r="G4" s="122"/>
      <c r="H4" s="122"/>
      <c r="I4" s="122"/>
      <c r="J4" s="122"/>
      <c r="K4" s="122"/>
      <c r="L4" s="122"/>
      <c r="M4" s="122"/>
      <c r="N4" s="122"/>
      <c r="O4" s="123" t="s">
        <v>20</v>
      </c>
      <c r="P4" s="124"/>
      <c r="Q4" s="124"/>
      <c r="R4" s="124"/>
      <c r="S4" s="124"/>
      <c r="T4" s="124"/>
      <c r="U4" s="125"/>
      <c r="V4" s="126"/>
      <c r="W4" s="127"/>
      <c r="X4" s="20" t="s">
        <v>29</v>
      </c>
      <c r="Y4" s="128" t="s">
        <v>28</v>
      </c>
      <c r="Z4" s="35"/>
      <c r="AA4" s="35"/>
      <c r="AI4" s="26"/>
      <c r="AJ4" s="22"/>
      <c r="AK4" s="29"/>
    </row>
    <row r="5" spans="1:38" ht="129.75" customHeight="1" x14ac:dyDescent="0.25">
      <c r="C5" s="121"/>
      <c r="D5" s="122"/>
      <c r="E5" s="122"/>
      <c r="F5" s="122"/>
      <c r="G5" s="122"/>
      <c r="H5" s="122"/>
      <c r="I5" s="122"/>
      <c r="J5" s="122"/>
      <c r="K5" s="122"/>
      <c r="L5" s="122"/>
      <c r="M5" s="122"/>
      <c r="N5" s="122"/>
      <c r="O5" s="33" t="s">
        <v>26</v>
      </c>
      <c r="P5" s="33" t="s">
        <v>27</v>
      </c>
      <c r="Q5" s="33" t="s">
        <v>21</v>
      </c>
      <c r="R5" s="33" t="s">
        <v>22</v>
      </c>
      <c r="S5" s="33" t="s">
        <v>23</v>
      </c>
      <c r="T5" s="33" t="s">
        <v>24</v>
      </c>
      <c r="U5" s="33" t="s">
        <v>25</v>
      </c>
      <c r="V5" s="34">
        <v>2025</v>
      </c>
      <c r="W5" s="34">
        <v>2026</v>
      </c>
      <c r="X5" s="15" t="s">
        <v>54</v>
      </c>
      <c r="Y5" s="128"/>
      <c r="Z5" s="35"/>
      <c r="AA5" s="35"/>
      <c r="AI5" s="27">
        <v>2023</v>
      </c>
      <c r="AJ5" s="23"/>
      <c r="AK5" s="30">
        <v>2024</v>
      </c>
    </row>
    <row r="6" spans="1:38" ht="39.75" customHeight="1" x14ac:dyDescent="0.2">
      <c r="C6" s="11"/>
      <c r="D6" s="12"/>
      <c r="E6" s="12"/>
      <c r="F6" s="12"/>
      <c r="G6" s="12"/>
      <c r="H6" s="12"/>
      <c r="I6" s="12"/>
      <c r="J6" s="12"/>
      <c r="K6" s="12"/>
      <c r="L6" s="12"/>
      <c r="M6" s="12"/>
      <c r="N6" s="12"/>
      <c r="O6" s="13"/>
      <c r="P6" s="13"/>
      <c r="Q6" s="13"/>
      <c r="R6" s="13"/>
      <c r="S6" s="13"/>
      <c r="T6" s="13"/>
      <c r="U6" s="13"/>
      <c r="V6" s="14"/>
      <c r="W6" s="14"/>
      <c r="X6" s="14" t="s">
        <v>54</v>
      </c>
      <c r="Y6" s="12"/>
      <c r="Z6" s="56">
        <v>2025</v>
      </c>
      <c r="AA6" s="57">
        <v>2026</v>
      </c>
      <c r="AI6" s="28"/>
      <c r="AJ6" s="22"/>
      <c r="AK6" s="31"/>
    </row>
    <row r="7" spans="1:38" ht="39.75" customHeight="1" x14ac:dyDescent="0.2">
      <c r="C7" s="11"/>
      <c r="D7" s="12"/>
      <c r="E7" s="12"/>
      <c r="F7" s="12"/>
      <c r="G7" s="12"/>
      <c r="H7" s="12"/>
      <c r="I7" s="12"/>
      <c r="J7" s="12"/>
      <c r="K7" s="12"/>
      <c r="L7" s="12"/>
      <c r="M7" s="12"/>
      <c r="N7" s="12"/>
      <c r="O7" s="13"/>
      <c r="P7" s="13"/>
      <c r="Q7" s="13"/>
      <c r="R7" s="13"/>
      <c r="S7" s="13"/>
      <c r="T7" s="13"/>
      <c r="U7" s="13"/>
      <c r="V7" s="14"/>
      <c r="W7" s="14"/>
      <c r="X7" s="14"/>
      <c r="Y7" s="12"/>
      <c r="Z7" s="56"/>
      <c r="AA7" s="57"/>
      <c r="AI7" s="28"/>
      <c r="AJ7" s="22"/>
      <c r="AK7" s="31"/>
    </row>
    <row r="8" spans="1:38" ht="132" customHeight="1" x14ac:dyDescent="0.2">
      <c r="A8" s="74">
        <v>1</v>
      </c>
      <c r="B8" s="1">
        <v>2</v>
      </c>
      <c r="C8" s="42">
        <v>4</v>
      </c>
      <c r="D8" s="116" t="s">
        <v>6</v>
      </c>
      <c r="E8" s="116"/>
      <c r="F8" s="105" t="s">
        <v>58</v>
      </c>
      <c r="G8" s="105"/>
      <c r="H8" s="105"/>
      <c r="I8" s="105"/>
      <c r="J8" s="105"/>
      <c r="K8" s="105"/>
      <c r="L8" s="105"/>
      <c r="M8" s="105"/>
      <c r="N8" s="105"/>
      <c r="O8" s="5">
        <v>1</v>
      </c>
      <c r="P8" s="5">
        <v>1</v>
      </c>
      <c r="Q8" s="5">
        <v>1</v>
      </c>
      <c r="R8" s="5">
        <v>1</v>
      </c>
      <c r="S8" s="5">
        <v>0</v>
      </c>
      <c r="T8" s="5">
        <v>0</v>
      </c>
      <c r="U8" s="5">
        <v>1</v>
      </c>
      <c r="V8" s="16">
        <v>3</v>
      </c>
      <c r="W8" s="18">
        <v>0</v>
      </c>
      <c r="X8" s="6">
        <v>3</v>
      </c>
      <c r="Y8" s="4"/>
      <c r="Z8" s="45" t="s">
        <v>120</v>
      </c>
      <c r="AA8" s="45"/>
      <c r="AB8" s="8" t="s">
        <v>19</v>
      </c>
      <c r="AC8" s="8" t="s">
        <v>30</v>
      </c>
      <c r="AD8" s="8" t="s">
        <v>31</v>
      </c>
      <c r="AE8" s="8" t="s">
        <v>32</v>
      </c>
      <c r="AI8" s="28">
        <v>3</v>
      </c>
      <c r="AJ8" s="22" t="s">
        <v>87</v>
      </c>
      <c r="AK8" s="31">
        <v>1</v>
      </c>
      <c r="AL8" s="24" t="s">
        <v>81</v>
      </c>
    </row>
    <row r="9" spans="1:38" ht="171.75" customHeight="1" x14ac:dyDescent="0.2">
      <c r="A9" s="74">
        <v>2</v>
      </c>
      <c r="B9" s="1">
        <v>3</v>
      </c>
      <c r="C9" s="42">
        <v>5</v>
      </c>
      <c r="D9" s="116" t="s">
        <v>42</v>
      </c>
      <c r="E9" s="116"/>
      <c r="F9" s="105" t="s">
        <v>59</v>
      </c>
      <c r="G9" s="105"/>
      <c r="H9" s="105"/>
      <c r="I9" s="105"/>
      <c r="J9" s="105"/>
      <c r="K9" s="105"/>
      <c r="L9" s="105"/>
      <c r="M9" s="105"/>
      <c r="N9" s="105"/>
      <c r="O9" s="5">
        <v>1</v>
      </c>
      <c r="P9" s="5">
        <v>1</v>
      </c>
      <c r="Q9" s="5">
        <v>1</v>
      </c>
      <c r="R9" s="5">
        <v>1</v>
      </c>
      <c r="S9" s="5">
        <v>1</v>
      </c>
      <c r="T9" s="5">
        <v>1</v>
      </c>
      <c r="U9" s="5">
        <v>1</v>
      </c>
      <c r="V9" s="16">
        <v>0</v>
      </c>
      <c r="W9" s="18">
        <v>0</v>
      </c>
      <c r="X9" s="6">
        <f>V9+W9</f>
        <v>0</v>
      </c>
      <c r="Y9" s="4"/>
      <c r="Z9" s="45"/>
      <c r="AA9" s="45"/>
      <c r="AB9" s="8" t="s">
        <v>33</v>
      </c>
      <c r="AI9" s="28">
        <v>0</v>
      </c>
      <c r="AJ9" s="22"/>
      <c r="AK9" s="31">
        <v>1</v>
      </c>
      <c r="AL9" s="24" t="s">
        <v>82</v>
      </c>
    </row>
    <row r="10" spans="1:38" ht="136.5" customHeight="1" x14ac:dyDescent="0.2">
      <c r="A10" s="74">
        <v>3</v>
      </c>
      <c r="B10" s="1">
        <v>4</v>
      </c>
      <c r="C10" s="42">
        <v>6</v>
      </c>
      <c r="D10" s="116" t="s">
        <v>51</v>
      </c>
      <c r="E10" s="116"/>
      <c r="F10" s="105" t="s">
        <v>60</v>
      </c>
      <c r="G10" s="105"/>
      <c r="H10" s="105"/>
      <c r="I10" s="105"/>
      <c r="J10" s="105"/>
      <c r="K10" s="105"/>
      <c r="L10" s="105"/>
      <c r="M10" s="105"/>
      <c r="N10" s="105"/>
      <c r="O10" s="5">
        <v>1</v>
      </c>
      <c r="P10" s="5">
        <v>1</v>
      </c>
      <c r="Q10" s="5">
        <v>0</v>
      </c>
      <c r="R10" s="5">
        <v>1</v>
      </c>
      <c r="S10" s="5">
        <v>0</v>
      </c>
      <c r="T10" s="5">
        <v>0</v>
      </c>
      <c r="U10" s="5">
        <v>1</v>
      </c>
      <c r="V10" s="16">
        <v>1</v>
      </c>
      <c r="W10" s="18">
        <v>1</v>
      </c>
      <c r="X10" s="6">
        <f>V10+W10</f>
        <v>2</v>
      </c>
      <c r="Y10" s="4"/>
      <c r="Z10" s="39" t="s">
        <v>103</v>
      </c>
      <c r="AA10" s="61" t="s">
        <v>114</v>
      </c>
      <c r="AB10" s="8" t="s">
        <v>34</v>
      </c>
      <c r="AC10" s="8" t="s">
        <v>36</v>
      </c>
      <c r="AI10" s="28">
        <v>1</v>
      </c>
      <c r="AJ10" s="22" t="s">
        <v>86</v>
      </c>
      <c r="AK10" s="31">
        <v>0</v>
      </c>
    </row>
    <row r="11" spans="1:38" ht="156" customHeight="1" x14ac:dyDescent="0.2">
      <c r="A11" s="74">
        <v>4</v>
      </c>
      <c r="B11" s="1">
        <v>5</v>
      </c>
      <c r="C11" s="42">
        <v>7</v>
      </c>
      <c r="D11" s="116" t="s">
        <v>3</v>
      </c>
      <c r="E11" s="116"/>
      <c r="F11" s="105" t="s">
        <v>61</v>
      </c>
      <c r="G11" s="105"/>
      <c r="H11" s="105"/>
      <c r="I11" s="105"/>
      <c r="J11" s="105"/>
      <c r="K11" s="105"/>
      <c r="L11" s="105"/>
      <c r="M11" s="105"/>
      <c r="N11" s="105"/>
      <c r="O11" s="5">
        <v>1</v>
      </c>
      <c r="P11" s="5">
        <v>1</v>
      </c>
      <c r="Q11" s="5">
        <v>0</v>
      </c>
      <c r="R11" s="5">
        <v>1</v>
      </c>
      <c r="S11" s="5">
        <v>1</v>
      </c>
      <c r="T11" s="5">
        <v>0</v>
      </c>
      <c r="U11" s="5">
        <v>1</v>
      </c>
      <c r="V11" s="16">
        <v>1</v>
      </c>
      <c r="W11" s="18">
        <v>0</v>
      </c>
      <c r="X11" s="6">
        <v>1</v>
      </c>
      <c r="Y11" s="4"/>
      <c r="Z11" s="39" t="s">
        <v>99</v>
      </c>
      <c r="AA11" s="45"/>
      <c r="AB11" s="8" t="s">
        <v>35</v>
      </c>
      <c r="AC11" s="8" t="s">
        <v>37</v>
      </c>
      <c r="AI11" s="28">
        <v>1</v>
      </c>
      <c r="AJ11" s="22" t="s">
        <v>35</v>
      </c>
      <c r="AK11" s="31">
        <v>0</v>
      </c>
    </row>
    <row r="12" spans="1:38" ht="217.5" customHeight="1" x14ac:dyDescent="0.2">
      <c r="A12" s="74">
        <v>5</v>
      </c>
      <c r="B12" s="1">
        <v>7</v>
      </c>
      <c r="C12" s="43">
        <v>9</v>
      </c>
      <c r="D12" s="115" t="s">
        <v>7</v>
      </c>
      <c r="E12" s="115"/>
      <c r="F12" s="105" t="s">
        <v>63</v>
      </c>
      <c r="G12" s="105"/>
      <c r="H12" s="105"/>
      <c r="I12" s="105"/>
      <c r="J12" s="105"/>
      <c r="K12" s="105"/>
      <c r="L12" s="105"/>
      <c r="M12" s="105"/>
      <c r="N12" s="105"/>
      <c r="O12" s="5">
        <v>1</v>
      </c>
      <c r="P12" s="5">
        <v>1</v>
      </c>
      <c r="Q12" s="5">
        <v>0</v>
      </c>
      <c r="R12" s="5">
        <v>1</v>
      </c>
      <c r="S12" s="5">
        <v>0</v>
      </c>
      <c r="T12" s="5">
        <v>0</v>
      </c>
      <c r="U12" s="5">
        <v>1</v>
      </c>
      <c r="V12" s="17">
        <v>16</v>
      </c>
      <c r="W12" s="55">
        <v>10</v>
      </c>
      <c r="X12" s="7">
        <f>V12+W12</f>
        <v>26</v>
      </c>
      <c r="Y12" s="4"/>
      <c r="Z12" s="46" t="s">
        <v>106</v>
      </c>
      <c r="AA12" s="46" t="s">
        <v>118</v>
      </c>
      <c r="AB12" s="113" t="s">
        <v>102</v>
      </c>
      <c r="AC12" s="117"/>
      <c r="AD12" s="117"/>
      <c r="AE12" s="117"/>
      <c r="AF12" s="117"/>
      <c r="AG12" s="117"/>
      <c r="AH12" s="117"/>
      <c r="AI12" s="28">
        <v>12</v>
      </c>
      <c r="AJ12" s="22" t="s">
        <v>92</v>
      </c>
      <c r="AK12" s="31">
        <v>16</v>
      </c>
      <c r="AL12" s="24" t="s">
        <v>85</v>
      </c>
    </row>
    <row r="13" spans="1:38" ht="108" customHeight="1" x14ac:dyDescent="0.2">
      <c r="A13" s="73">
        <v>6</v>
      </c>
      <c r="B13" s="1">
        <v>6</v>
      </c>
      <c r="C13" s="42">
        <v>8</v>
      </c>
      <c r="D13" s="116" t="s">
        <v>4</v>
      </c>
      <c r="E13" s="116"/>
      <c r="F13" s="129" t="s">
        <v>62</v>
      </c>
      <c r="G13" s="129"/>
      <c r="H13" s="129"/>
      <c r="I13" s="129"/>
      <c r="J13" s="129"/>
      <c r="K13" s="129"/>
      <c r="L13" s="129"/>
      <c r="M13" s="129"/>
      <c r="N13" s="129"/>
      <c r="O13" s="63"/>
      <c r="P13" s="63"/>
      <c r="Q13" s="63"/>
      <c r="R13" s="63"/>
      <c r="S13" s="63"/>
      <c r="T13" s="63"/>
      <c r="U13" s="63"/>
      <c r="V13" s="64">
        <v>1</v>
      </c>
      <c r="W13" s="64">
        <v>0</v>
      </c>
      <c r="X13" s="64">
        <v>1</v>
      </c>
      <c r="Y13" s="65"/>
      <c r="Z13" s="48" t="s">
        <v>109</v>
      </c>
      <c r="AA13" s="66"/>
      <c r="AB13" s="67"/>
      <c r="AC13" s="67"/>
      <c r="AD13" s="67"/>
      <c r="AE13" s="67"/>
      <c r="AF13" s="68"/>
      <c r="AG13" s="68"/>
      <c r="AH13" s="68"/>
      <c r="AI13" s="69"/>
      <c r="AJ13" s="70"/>
      <c r="AK13" s="71"/>
      <c r="AL13" s="72"/>
    </row>
    <row r="14" spans="1:38" ht="82.5" customHeight="1" x14ac:dyDescent="0.2">
      <c r="A14" s="74">
        <v>7</v>
      </c>
      <c r="B14" s="1">
        <v>8</v>
      </c>
      <c r="C14" s="43">
        <v>10</v>
      </c>
      <c r="D14" s="115" t="s">
        <v>8</v>
      </c>
      <c r="E14" s="115"/>
      <c r="F14" s="105" t="s">
        <v>64</v>
      </c>
      <c r="G14" s="105"/>
      <c r="H14" s="105"/>
      <c r="I14" s="105"/>
      <c r="J14" s="105"/>
      <c r="K14" s="105"/>
      <c r="L14" s="105"/>
      <c r="M14" s="105"/>
      <c r="N14" s="105"/>
      <c r="O14" s="5">
        <v>1</v>
      </c>
      <c r="P14" s="5">
        <v>0</v>
      </c>
      <c r="Q14" s="5">
        <v>0</v>
      </c>
      <c r="R14" s="5">
        <v>1</v>
      </c>
      <c r="S14" s="5">
        <v>1</v>
      </c>
      <c r="T14" s="5">
        <v>0</v>
      </c>
      <c r="U14" s="5">
        <v>1</v>
      </c>
      <c r="V14" s="16">
        <v>0</v>
      </c>
      <c r="W14" s="18">
        <v>0</v>
      </c>
      <c r="X14" s="6">
        <f>V14+W14</f>
        <v>0</v>
      </c>
      <c r="Y14" s="4"/>
      <c r="Z14" s="45"/>
      <c r="AA14" s="45"/>
      <c r="AB14" s="8" t="s">
        <v>38</v>
      </c>
      <c r="AC14" s="8" t="s">
        <v>39</v>
      </c>
      <c r="AI14" s="28">
        <v>1</v>
      </c>
      <c r="AJ14" s="22" t="s">
        <v>78</v>
      </c>
      <c r="AK14" s="31">
        <v>0</v>
      </c>
    </row>
    <row r="15" spans="1:38" ht="123" customHeight="1" x14ac:dyDescent="0.2">
      <c r="A15" s="74">
        <v>8</v>
      </c>
      <c r="B15" s="1">
        <v>9</v>
      </c>
      <c r="C15" s="43">
        <v>11</v>
      </c>
      <c r="D15" s="115" t="s">
        <v>5</v>
      </c>
      <c r="E15" s="115"/>
      <c r="F15" s="105" t="s">
        <v>65</v>
      </c>
      <c r="G15" s="105"/>
      <c r="H15" s="105"/>
      <c r="I15" s="105"/>
      <c r="J15" s="105"/>
      <c r="K15" s="105"/>
      <c r="L15" s="105"/>
      <c r="M15" s="105"/>
      <c r="N15" s="105"/>
      <c r="O15" s="5">
        <v>1</v>
      </c>
      <c r="P15" s="5">
        <v>1</v>
      </c>
      <c r="Q15" s="5">
        <v>0</v>
      </c>
      <c r="R15" s="5">
        <v>1</v>
      </c>
      <c r="S15" s="5">
        <v>1</v>
      </c>
      <c r="T15" s="5">
        <v>0</v>
      </c>
      <c r="U15" s="5">
        <v>1</v>
      </c>
      <c r="V15" s="17">
        <v>8</v>
      </c>
      <c r="W15" s="19">
        <v>3</v>
      </c>
      <c r="X15" s="7">
        <f>V15+W15</f>
        <v>11</v>
      </c>
      <c r="Y15" s="4"/>
      <c r="Z15" s="46" t="s">
        <v>105</v>
      </c>
      <c r="AA15" s="46" t="s">
        <v>119</v>
      </c>
      <c r="AB15" s="109" t="s">
        <v>55</v>
      </c>
      <c r="AC15" s="110"/>
      <c r="AD15" s="110"/>
      <c r="AE15" s="110"/>
      <c r="AF15" s="110"/>
      <c r="AI15" s="28">
        <v>8</v>
      </c>
      <c r="AJ15" s="22" t="s">
        <v>89</v>
      </c>
      <c r="AK15" s="31">
        <v>7</v>
      </c>
      <c r="AL15" s="24" t="s">
        <v>84</v>
      </c>
    </row>
    <row r="16" spans="1:38" ht="123.75" customHeight="1" x14ac:dyDescent="0.2">
      <c r="A16" s="74">
        <v>9</v>
      </c>
      <c r="B16" s="1">
        <v>10</v>
      </c>
      <c r="C16" s="43">
        <v>12</v>
      </c>
      <c r="D16" s="115" t="s">
        <v>121</v>
      </c>
      <c r="E16" s="115"/>
      <c r="F16" s="105" t="s">
        <v>66</v>
      </c>
      <c r="G16" s="105"/>
      <c r="H16" s="105"/>
      <c r="I16" s="105"/>
      <c r="J16" s="105"/>
      <c r="K16" s="105"/>
      <c r="L16" s="105"/>
      <c r="M16" s="105"/>
      <c r="N16" s="105"/>
      <c r="O16" s="5">
        <v>1</v>
      </c>
      <c r="P16" s="5">
        <v>1</v>
      </c>
      <c r="Q16" s="5">
        <v>0</v>
      </c>
      <c r="R16" s="5">
        <v>1</v>
      </c>
      <c r="S16" s="5">
        <v>1</v>
      </c>
      <c r="T16" s="5">
        <v>1</v>
      </c>
      <c r="U16" s="5">
        <v>1</v>
      </c>
      <c r="V16" s="17">
        <v>0</v>
      </c>
      <c r="W16" s="19">
        <v>0</v>
      </c>
      <c r="X16" s="7">
        <f>V16+W16</f>
        <v>0</v>
      </c>
      <c r="Y16" s="4"/>
      <c r="Z16" s="45"/>
      <c r="AA16" s="45"/>
      <c r="AB16" s="41" t="s">
        <v>56</v>
      </c>
      <c r="AC16" s="9"/>
      <c r="AD16" s="9"/>
      <c r="AE16" s="9"/>
      <c r="AF16" s="9"/>
      <c r="AI16" s="28">
        <v>1</v>
      </c>
      <c r="AJ16" s="22" t="s">
        <v>90</v>
      </c>
      <c r="AK16" s="31">
        <v>0</v>
      </c>
    </row>
    <row r="17" spans="1:38" ht="114" customHeight="1" x14ac:dyDescent="0.2">
      <c r="A17" s="74">
        <v>10</v>
      </c>
      <c r="B17" s="1">
        <v>11</v>
      </c>
      <c r="C17" s="43">
        <v>13</v>
      </c>
      <c r="D17" s="115" t="s">
        <v>40</v>
      </c>
      <c r="E17" s="115"/>
      <c r="F17" s="105" t="s">
        <v>67</v>
      </c>
      <c r="G17" s="105"/>
      <c r="H17" s="105"/>
      <c r="I17" s="105"/>
      <c r="J17" s="105"/>
      <c r="K17" s="105"/>
      <c r="L17" s="105"/>
      <c r="M17" s="105"/>
      <c r="N17" s="105"/>
      <c r="O17" s="5">
        <v>1</v>
      </c>
      <c r="P17" s="5">
        <v>1</v>
      </c>
      <c r="Q17" s="5">
        <v>0</v>
      </c>
      <c r="R17" s="5">
        <v>1</v>
      </c>
      <c r="S17" s="5">
        <v>0</v>
      </c>
      <c r="T17" s="5">
        <v>1</v>
      </c>
      <c r="U17" s="5">
        <v>1</v>
      </c>
      <c r="V17" s="17">
        <v>1</v>
      </c>
      <c r="W17" s="19">
        <v>0</v>
      </c>
      <c r="X17" s="7">
        <f>V17+W17</f>
        <v>1</v>
      </c>
      <c r="Y17" s="4"/>
      <c r="Z17" s="46" t="s">
        <v>104</v>
      </c>
      <c r="AA17" s="46"/>
      <c r="AB17" s="111" t="s">
        <v>41</v>
      </c>
      <c r="AC17" s="112"/>
      <c r="AD17" s="112"/>
      <c r="AE17" s="112"/>
      <c r="AF17" s="112"/>
      <c r="AI17" s="28">
        <v>1</v>
      </c>
      <c r="AJ17" s="22" t="s">
        <v>91</v>
      </c>
      <c r="AK17" s="31">
        <v>2</v>
      </c>
      <c r="AL17" s="24" t="s">
        <v>80</v>
      </c>
    </row>
    <row r="18" spans="1:38" ht="84" customHeight="1" x14ac:dyDescent="0.2">
      <c r="A18" s="74">
        <v>11</v>
      </c>
      <c r="B18" s="1">
        <v>13</v>
      </c>
      <c r="C18" s="43">
        <v>15</v>
      </c>
      <c r="D18" s="103" t="s">
        <v>57</v>
      </c>
      <c r="E18" s="103" t="s">
        <v>9</v>
      </c>
      <c r="F18" s="105" t="s">
        <v>68</v>
      </c>
      <c r="G18" s="105"/>
      <c r="H18" s="105"/>
      <c r="I18" s="105"/>
      <c r="J18" s="105"/>
      <c r="K18" s="105"/>
      <c r="L18" s="105"/>
      <c r="M18" s="105"/>
      <c r="N18" s="105"/>
      <c r="O18" s="5">
        <v>1</v>
      </c>
      <c r="P18" s="5">
        <v>1</v>
      </c>
      <c r="Q18" s="5">
        <v>0</v>
      </c>
      <c r="R18" s="5">
        <v>1</v>
      </c>
      <c r="S18" s="5">
        <v>0</v>
      </c>
      <c r="T18" s="5">
        <v>0</v>
      </c>
      <c r="U18" s="5">
        <v>1</v>
      </c>
      <c r="V18" s="16">
        <v>1</v>
      </c>
      <c r="W18" s="18">
        <v>1</v>
      </c>
      <c r="X18" s="6">
        <f t="shared" ref="X18:X24" si="0">V18+W18</f>
        <v>2</v>
      </c>
      <c r="Y18" s="4"/>
      <c r="Z18" s="45" t="s">
        <v>107</v>
      </c>
      <c r="AA18" s="61" t="s">
        <v>110</v>
      </c>
      <c r="AB18" s="8" t="s">
        <v>43</v>
      </c>
      <c r="AI18" s="28">
        <v>1</v>
      </c>
      <c r="AJ18" s="22" t="s">
        <v>43</v>
      </c>
      <c r="AK18" s="31">
        <v>0</v>
      </c>
    </row>
    <row r="19" spans="1:38" ht="73.5" customHeight="1" x14ac:dyDescent="0.2">
      <c r="A19" s="74">
        <v>12</v>
      </c>
      <c r="B19" s="1">
        <v>14</v>
      </c>
      <c r="C19" s="43">
        <v>16</v>
      </c>
      <c r="D19" s="103" t="s">
        <v>14</v>
      </c>
      <c r="E19" s="103" t="s">
        <v>10</v>
      </c>
      <c r="F19" s="105" t="s">
        <v>69</v>
      </c>
      <c r="G19" s="105"/>
      <c r="H19" s="105"/>
      <c r="I19" s="105"/>
      <c r="J19" s="105"/>
      <c r="K19" s="105"/>
      <c r="L19" s="105"/>
      <c r="M19" s="105"/>
      <c r="N19" s="105"/>
      <c r="O19" s="10">
        <v>1</v>
      </c>
      <c r="P19" s="5">
        <v>0</v>
      </c>
      <c r="Q19" s="5">
        <v>0</v>
      </c>
      <c r="R19" s="5">
        <v>0</v>
      </c>
      <c r="S19" s="5">
        <v>0</v>
      </c>
      <c r="T19" s="5">
        <v>0</v>
      </c>
      <c r="U19" s="5">
        <v>1</v>
      </c>
      <c r="V19" s="17">
        <v>7</v>
      </c>
      <c r="W19" s="19">
        <v>1</v>
      </c>
      <c r="X19" s="7">
        <f t="shared" si="0"/>
        <v>8</v>
      </c>
      <c r="Y19" s="4"/>
      <c r="Z19" s="46" t="s">
        <v>101</v>
      </c>
      <c r="AA19" s="62" t="s">
        <v>115</v>
      </c>
      <c r="AB19" s="113" t="s">
        <v>50</v>
      </c>
      <c r="AC19" s="114"/>
      <c r="AD19" s="114"/>
      <c r="AI19" s="28">
        <v>2</v>
      </c>
      <c r="AJ19" s="22" t="s">
        <v>76</v>
      </c>
      <c r="AK19" s="31">
        <v>5</v>
      </c>
      <c r="AL19" s="24" t="s">
        <v>79</v>
      </c>
    </row>
    <row r="20" spans="1:38" ht="86.25" customHeight="1" x14ac:dyDescent="0.2">
      <c r="A20" s="74">
        <v>13</v>
      </c>
      <c r="B20" s="1">
        <v>15</v>
      </c>
      <c r="C20" s="43">
        <v>17</v>
      </c>
      <c r="D20" s="103" t="s">
        <v>44</v>
      </c>
      <c r="E20" s="103" t="s">
        <v>11</v>
      </c>
      <c r="F20" s="105" t="s">
        <v>70</v>
      </c>
      <c r="G20" s="105"/>
      <c r="H20" s="105"/>
      <c r="I20" s="105"/>
      <c r="J20" s="105"/>
      <c r="K20" s="105"/>
      <c r="L20" s="105"/>
      <c r="M20" s="105"/>
      <c r="N20" s="105"/>
      <c r="O20" s="5">
        <v>1</v>
      </c>
      <c r="P20" s="5">
        <v>1</v>
      </c>
      <c r="Q20" s="5">
        <v>0</v>
      </c>
      <c r="R20" s="5">
        <v>0</v>
      </c>
      <c r="S20" s="5">
        <v>0</v>
      </c>
      <c r="T20" s="5">
        <v>0</v>
      </c>
      <c r="U20" s="5">
        <v>1</v>
      </c>
      <c r="V20" s="16">
        <v>2</v>
      </c>
      <c r="W20" s="18">
        <v>2</v>
      </c>
      <c r="X20" s="6">
        <f t="shared" si="0"/>
        <v>4</v>
      </c>
      <c r="Y20" s="4"/>
      <c r="Z20" s="46" t="s">
        <v>122</v>
      </c>
      <c r="AA20" s="46" t="s">
        <v>116</v>
      </c>
      <c r="AB20" s="113" t="s">
        <v>75</v>
      </c>
      <c r="AC20" s="114"/>
      <c r="AI20" s="28">
        <v>5</v>
      </c>
      <c r="AJ20" s="22" t="s">
        <v>88</v>
      </c>
      <c r="AK20" s="31">
        <v>0</v>
      </c>
    </row>
    <row r="21" spans="1:38" ht="91.5" customHeight="1" x14ac:dyDescent="0.2">
      <c r="A21" s="74">
        <v>14</v>
      </c>
      <c r="B21" s="1">
        <v>17</v>
      </c>
      <c r="C21" s="43">
        <v>19</v>
      </c>
      <c r="D21" s="103" t="s">
        <v>14</v>
      </c>
      <c r="E21" s="103" t="s">
        <v>10</v>
      </c>
      <c r="F21" s="104" t="s">
        <v>71</v>
      </c>
      <c r="G21" s="104"/>
      <c r="H21" s="104"/>
      <c r="I21" s="104"/>
      <c r="J21" s="104"/>
      <c r="K21" s="104"/>
      <c r="L21" s="104"/>
      <c r="M21" s="104"/>
      <c r="N21" s="104"/>
      <c r="O21" s="5">
        <v>1</v>
      </c>
      <c r="P21" s="5">
        <v>0</v>
      </c>
      <c r="Q21" s="5">
        <v>1</v>
      </c>
      <c r="R21" s="5">
        <v>0</v>
      </c>
      <c r="S21" s="5">
        <v>0</v>
      </c>
      <c r="T21" s="5">
        <v>0</v>
      </c>
      <c r="U21" s="5">
        <v>1</v>
      </c>
      <c r="V21" s="17">
        <v>1</v>
      </c>
      <c r="W21" s="19">
        <v>0</v>
      </c>
      <c r="X21" s="7">
        <f t="shared" si="0"/>
        <v>1</v>
      </c>
      <c r="Y21" s="4"/>
      <c r="Z21" s="45" t="s">
        <v>108</v>
      </c>
      <c r="AA21" s="45"/>
      <c r="AB21" s="8" t="s">
        <v>48</v>
      </c>
      <c r="AI21" s="28">
        <v>1</v>
      </c>
      <c r="AJ21" s="22" t="s">
        <v>48</v>
      </c>
      <c r="AK21" s="31">
        <v>0</v>
      </c>
    </row>
    <row r="22" spans="1:38" ht="126" customHeight="1" x14ac:dyDescent="0.2">
      <c r="A22" s="74">
        <v>15</v>
      </c>
      <c r="B22" s="1">
        <v>18</v>
      </c>
      <c r="C22" s="43">
        <v>20</v>
      </c>
      <c r="D22" s="103" t="s">
        <v>15</v>
      </c>
      <c r="E22" s="103" t="s">
        <v>12</v>
      </c>
      <c r="F22" s="105" t="s">
        <v>72</v>
      </c>
      <c r="G22" s="105"/>
      <c r="H22" s="105"/>
      <c r="I22" s="105"/>
      <c r="J22" s="105"/>
      <c r="K22" s="105"/>
      <c r="L22" s="105"/>
      <c r="M22" s="105"/>
      <c r="N22" s="105"/>
      <c r="O22" s="5">
        <v>1</v>
      </c>
      <c r="P22" s="5">
        <v>0</v>
      </c>
      <c r="Q22" s="5">
        <v>0</v>
      </c>
      <c r="R22" s="5">
        <v>1</v>
      </c>
      <c r="S22" s="5">
        <v>0</v>
      </c>
      <c r="T22" s="5">
        <v>0</v>
      </c>
      <c r="U22" s="5">
        <v>1</v>
      </c>
      <c r="V22" s="16">
        <v>6</v>
      </c>
      <c r="W22" s="54">
        <v>3</v>
      </c>
      <c r="X22" s="6">
        <f t="shared" si="0"/>
        <v>9</v>
      </c>
      <c r="Y22" s="4"/>
      <c r="Z22" s="46" t="s">
        <v>111</v>
      </c>
      <c r="AA22" s="46" t="s">
        <v>117</v>
      </c>
      <c r="AB22" s="113" t="s">
        <v>49</v>
      </c>
      <c r="AC22" s="114"/>
      <c r="AD22" s="114"/>
      <c r="AI22" s="28">
        <v>2</v>
      </c>
      <c r="AJ22" s="22" t="s">
        <v>77</v>
      </c>
      <c r="AK22" s="31">
        <v>4</v>
      </c>
      <c r="AL22" s="24" t="s">
        <v>83</v>
      </c>
    </row>
    <row r="23" spans="1:38" ht="101.45" customHeight="1" x14ac:dyDescent="0.2">
      <c r="A23" s="74">
        <v>16</v>
      </c>
      <c r="B23" s="1">
        <v>19</v>
      </c>
      <c r="C23" s="43">
        <v>22</v>
      </c>
      <c r="D23" s="146" t="s">
        <v>123</v>
      </c>
      <c r="E23" s="146" t="s">
        <v>13</v>
      </c>
      <c r="F23" s="105" t="s">
        <v>73</v>
      </c>
      <c r="G23" s="105"/>
      <c r="H23" s="105"/>
      <c r="I23" s="105"/>
      <c r="J23" s="105"/>
      <c r="K23" s="105"/>
      <c r="L23" s="105"/>
      <c r="M23" s="105"/>
      <c r="N23" s="105"/>
      <c r="O23" s="5">
        <v>1</v>
      </c>
      <c r="P23" s="5">
        <v>1</v>
      </c>
      <c r="Q23" s="5">
        <v>0</v>
      </c>
      <c r="R23" s="5">
        <v>0</v>
      </c>
      <c r="S23" s="5">
        <v>0</v>
      </c>
      <c r="T23" s="5">
        <v>0</v>
      </c>
      <c r="U23" s="5">
        <v>1</v>
      </c>
      <c r="V23" s="16">
        <v>0</v>
      </c>
      <c r="W23" s="18">
        <v>1</v>
      </c>
      <c r="X23" s="6">
        <f t="shared" si="0"/>
        <v>1</v>
      </c>
      <c r="Y23" s="4"/>
      <c r="Z23" s="45"/>
      <c r="AA23" s="61" t="s">
        <v>98</v>
      </c>
      <c r="AB23" s="8" t="s">
        <v>47</v>
      </c>
      <c r="AI23" s="28">
        <v>1</v>
      </c>
      <c r="AJ23" s="22" t="s">
        <v>47</v>
      </c>
      <c r="AK23" s="31">
        <v>0</v>
      </c>
    </row>
    <row r="24" spans="1:38" ht="101.45" customHeight="1" x14ac:dyDescent="0.2">
      <c r="A24" s="74">
        <v>17</v>
      </c>
      <c r="B24" s="1">
        <v>20</v>
      </c>
      <c r="C24" s="43"/>
      <c r="D24" s="103" t="s">
        <v>45</v>
      </c>
      <c r="E24" s="103" t="s">
        <v>10</v>
      </c>
      <c r="F24" s="105" t="s">
        <v>74</v>
      </c>
      <c r="G24" s="105"/>
      <c r="H24" s="105"/>
      <c r="I24" s="105"/>
      <c r="J24" s="105"/>
      <c r="K24" s="105"/>
      <c r="L24" s="105"/>
      <c r="M24" s="105"/>
      <c r="N24" s="105"/>
      <c r="O24" s="5">
        <v>1</v>
      </c>
      <c r="P24" s="5">
        <v>0</v>
      </c>
      <c r="Q24" s="5">
        <v>0</v>
      </c>
      <c r="R24" s="5">
        <v>0</v>
      </c>
      <c r="S24" s="5">
        <v>0</v>
      </c>
      <c r="T24" s="5">
        <v>0</v>
      </c>
      <c r="U24" s="5">
        <v>1</v>
      </c>
      <c r="V24" s="16">
        <v>1</v>
      </c>
      <c r="W24" s="19">
        <v>0</v>
      </c>
      <c r="X24" s="7">
        <f t="shared" si="0"/>
        <v>1</v>
      </c>
      <c r="Y24" s="4"/>
      <c r="Z24" s="45" t="s">
        <v>100</v>
      </c>
      <c r="AA24" s="45"/>
      <c r="AB24" s="8" t="s">
        <v>46</v>
      </c>
      <c r="AI24" s="28">
        <v>0</v>
      </c>
      <c r="AJ24" s="22"/>
      <c r="AK24" s="31">
        <v>0</v>
      </c>
    </row>
    <row r="25" spans="1:38" ht="101.45" customHeight="1" x14ac:dyDescent="0.2">
      <c r="C25" s="49"/>
      <c r="D25" s="50"/>
      <c r="E25" s="51"/>
      <c r="F25" s="130" t="s">
        <v>113</v>
      </c>
      <c r="G25" s="131"/>
      <c r="H25" s="131"/>
      <c r="I25" s="131"/>
      <c r="J25" s="131"/>
      <c r="K25" s="131"/>
      <c r="L25" s="131"/>
      <c r="M25" s="131"/>
      <c r="N25" s="131"/>
      <c r="O25" s="131"/>
      <c r="P25" s="131"/>
      <c r="Q25" s="131"/>
      <c r="R25" s="131"/>
      <c r="S25" s="131"/>
      <c r="T25" s="131"/>
      <c r="U25" s="132"/>
      <c r="V25" s="49">
        <f>SUM(V8:V24)</f>
        <v>49</v>
      </c>
      <c r="W25" s="52">
        <f>SUM(W8:W24)</f>
        <v>22</v>
      </c>
      <c r="X25" s="52">
        <f>SUM(X8:X24)</f>
        <v>71</v>
      </c>
      <c r="Y25" s="53"/>
      <c r="Z25" s="58"/>
      <c r="AA25" s="58"/>
      <c r="AB25" s="59"/>
      <c r="AC25" s="59"/>
      <c r="AD25" s="59"/>
      <c r="AE25" s="59"/>
      <c r="AF25" s="60"/>
      <c r="AG25" s="60"/>
      <c r="AH25" s="60"/>
      <c r="AI25" s="28"/>
      <c r="AJ25" s="22"/>
      <c r="AK25" s="31"/>
    </row>
    <row r="26" spans="1:38" ht="111.75" customHeight="1" x14ac:dyDescent="0.2">
      <c r="A26" s="74">
        <v>18</v>
      </c>
      <c r="C26" s="44"/>
      <c r="D26" s="133" t="s">
        <v>93</v>
      </c>
      <c r="E26" s="134"/>
      <c r="F26" s="135" t="s">
        <v>53</v>
      </c>
      <c r="G26" s="136"/>
      <c r="H26" s="136"/>
      <c r="I26" s="136"/>
      <c r="J26" s="136"/>
      <c r="K26" s="136"/>
      <c r="L26" s="136"/>
      <c r="M26" s="136"/>
      <c r="N26" s="136"/>
      <c r="O26" s="32"/>
      <c r="P26" s="32"/>
      <c r="Q26" s="32"/>
      <c r="R26" s="32"/>
      <c r="S26" s="32"/>
      <c r="T26" s="32"/>
      <c r="U26" s="32"/>
      <c r="V26" s="16">
        <v>15</v>
      </c>
      <c r="W26" s="18">
        <v>15</v>
      </c>
      <c r="X26" s="6">
        <v>30</v>
      </c>
      <c r="Y26" s="4"/>
      <c r="Z26" s="45"/>
      <c r="AA26" s="45"/>
      <c r="AI26" s="28">
        <v>15</v>
      </c>
      <c r="AJ26" s="22"/>
      <c r="AK26" s="31">
        <v>15</v>
      </c>
    </row>
    <row r="27" spans="1:38" ht="156" customHeight="1" x14ac:dyDescent="0.2">
      <c r="A27" s="74">
        <v>19</v>
      </c>
      <c r="C27" s="44"/>
      <c r="D27" s="143" t="s">
        <v>52</v>
      </c>
      <c r="E27" s="144"/>
      <c r="F27" s="145" t="s">
        <v>112</v>
      </c>
      <c r="G27" s="145"/>
      <c r="H27" s="145"/>
      <c r="I27" s="145"/>
      <c r="J27" s="145"/>
      <c r="K27" s="145"/>
      <c r="L27" s="145"/>
      <c r="M27" s="145"/>
      <c r="N27" s="145"/>
      <c r="O27" s="40">
        <v>1</v>
      </c>
      <c r="P27" s="40">
        <v>0</v>
      </c>
      <c r="Q27" s="40">
        <v>0</v>
      </c>
      <c r="R27" s="40">
        <v>0</v>
      </c>
      <c r="S27" s="40">
        <v>0</v>
      </c>
      <c r="T27" s="40">
        <v>0</v>
      </c>
      <c r="U27" s="40">
        <v>1</v>
      </c>
      <c r="V27" s="16">
        <v>12</v>
      </c>
      <c r="W27" s="18">
        <v>12</v>
      </c>
      <c r="X27" s="6">
        <f>V27+W27</f>
        <v>24</v>
      </c>
      <c r="Y27" s="4"/>
      <c r="Z27" s="45"/>
      <c r="AA27" s="45"/>
      <c r="AI27" s="28"/>
      <c r="AJ27" s="22"/>
      <c r="AK27" s="31"/>
    </row>
    <row r="28" spans="1:38" ht="38.25" customHeight="1" x14ac:dyDescent="0.2">
      <c r="A28" s="74">
        <v>20</v>
      </c>
      <c r="C28" s="44"/>
      <c r="D28" s="137" t="s">
        <v>124</v>
      </c>
      <c r="E28" s="138"/>
      <c r="F28" s="106" t="s">
        <v>94</v>
      </c>
      <c r="G28" s="107"/>
      <c r="H28" s="107"/>
      <c r="I28" s="107"/>
      <c r="J28" s="107"/>
      <c r="K28" s="107"/>
      <c r="L28" s="107"/>
      <c r="M28" s="107"/>
      <c r="N28" s="108"/>
      <c r="O28" s="40"/>
      <c r="P28" s="40"/>
      <c r="Q28" s="40"/>
      <c r="R28" s="40"/>
      <c r="S28" s="40"/>
      <c r="T28" s="40"/>
      <c r="U28" s="40"/>
      <c r="V28" s="16">
        <f>V25+V26+V27</f>
        <v>76</v>
      </c>
      <c r="W28" s="18">
        <f>W25+W26+W27</f>
        <v>49</v>
      </c>
      <c r="X28" s="6">
        <f>X25+X26+X27</f>
        <v>125</v>
      </c>
      <c r="Y28" s="4"/>
      <c r="Z28" s="45"/>
      <c r="AA28" s="45"/>
      <c r="AI28" s="28"/>
      <c r="AJ28" s="22"/>
      <c r="AK28" s="31"/>
    </row>
    <row r="29" spans="1:38" ht="30" customHeight="1" x14ac:dyDescent="0.2">
      <c r="A29" s="74">
        <v>21</v>
      </c>
      <c r="C29" s="44"/>
      <c r="D29" s="139"/>
      <c r="E29" s="140"/>
      <c r="F29" s="106" t="s">
        <v>95</v>
      </c>
      <c r="G29" s="107"/>
      <c r="H29" s="107"/>
      <c r="I29" s="107"/>
      <c r="J29" s="107"/>
      <c r="K29" s="107"/>
      <c r="L29" s="107"/>
      <c r="M29" s="107"/>
      <c r="N29" s="108"/>
      <c r="O29" s="40"/>
      <c r="P29" s="40"/>
      <c r="Q29" s="40"/>
      <c r="R29" s="40"/>
      <c r="S29" s="40"/>
      <c r="T29" s="40"/>
      <c r="U29" s="40"/>
      <c r="V29" s="16">
        <v>76</v>
      </c>
      <c r="W29" s="18">
        <v>49</v>
      </c>
      <c r="X29" s="6">
        <f>V29+W29</f>
        <v>125</v>
      </c>
      <c r="Y29" s="4"/>
      <c r="Z29" s="45"/>
      <c r="AA29" s="45"/>
      <c r="AI29" s="28"/>
      <c r="AJ29" s="22"/>
      <c r="AK29" s="31"/>
    </row>
    <row r="30" spans="1:38" ht="27.75" customHeight="1" x14ac:dyDescent="0.2">
      <c r="A30" s="74">
        <v>22</v>
      </c>
      <c r="C30" s="44"/>
      <c r="D30" s="139"/>
      <c r="E30" s="140"/>
      <c r="F30" s="106" t="s">
        <v>96</v>
      </c>
      <c r="G30" s="107"/>
      <c r="H30" s="107"/>
      <c r="I30" s="107"/>
      <c r="J30" s="107"/>
      <c r="K30" s="107"/>
      <c r="L30" s="107"/>
      <c r="M30" s="107"/>
      <c r="N30" s="108"/>
      <c r="O30" s="40"/>
      <c r="P30" s="40"/>
      <c r="Q30" s="40"/>
      <c r="R30" s="40"/>
      <c r="S30" s="40"/>
      <c r="T30" s="40"/>
      <c r="U30" s="40"/>
      <c r="V30" s="16">
        <v>76</v>
      </c>
      <c r="W30" s="18">
        <v>49</v>
      </c>
      <c r="X30" s="6">
        <f>V30+W30</f>
        <v>125</v>
      </c>
      <c r="Y30" s="4"/>
      <c r="Z30" s="45"/>
      <c r="AA30" s="45"/>
      <c r="AI30" s="28"/>
      <c r="AJ30" s="22"/>
      <c r="AK30" s="31"/>
    </row>
    <row r="31" spans="1:38" ht="33.75" customHeight="1" thickBot="1" x14ac:dyDescent="0.25">
      <c r="A31" s="74">
        <v>23</v>
      </c>
      <c r="C31" s="44"/>
      <c r="D31" s="141"/>
      <c r="E31" s="142"/>
      <c r="F31" s="106" t="s">
        <v>97</v>
      </c>
      <c r="G31" s="107"/>
      <c r="H31" s="107"/>
      <c r="I31" s="107"/>
      <c r="J31" s="107"/>
      <c r="K31" s="107"/>
      <c r="L31" s="107"/>
      <c r="M31" s="107"/>
      <c r="N31" s="108"/>
      <c r="O31" s="40"/>
      <c r="P31" s="40"/>
      <c r="Q31" s="40"/>
      <c r="R31" s="40"/>
      <c r="S31" s="40"/>
      <c r="T31" s="40"/>
      <c r="U31" s="40"/>
      <c r="V31" s="16">
        <v>76</v>
      </c>
      <c r="W31" s="18">
        <v>49</v>
      </c>
      <c r="X31" s="6">
        <f>V31+W31</f>
        <v>125</v>
      </c>
      <c r="Y31" s="4"/>
      <c r="Z31" s="45"/>
      <c r="AA31" s="45"/>
      <c r="AI31" s="28"/>
      <c r="AJ31" s="22"/>
      <c r="AK31" s="31"/>
    </row>
    <row r="32" spans="1:38" ht="25.15" customHeight="1" thickBot="1" x14ac:dyDescent="0.25">
      <c r="C32" s="91" t="s">
        <v>125</v>
      </c>
      <c r="D32" s="91"/>
      <c r="E32" s="91"/>
      <c r="F32" s="91"/>
      <c r="G32" s="91"/>
      <c r="H32" s="91"/>
      <c r="I32" s="91"/>
      <c r="J32" s="91"/>
      <c r="K32" s="91"/>
      <c r="L32" s="91"/>
      <c r="M32" s="91"/>
      <c r="N32" s="91"/>
      <c r="O32" s="91"/>
      <c r="P32" s="91"/>
      <c r="Q32" s="91"/>
      <c r="R32" s="91"/>
      <c r="S32" s="91"/>
      <c r="T32" s="91"/>
      <c r="U32" s="91"/>
      <c r="V32" s="91"/>
      <c r="W32" s="92"/>
      <c r="X32" s="75"/>
      <c r="Y32" s="1"/>
      <c r="Z32" s="1"/>
      <c r="AA32" s="1"/>
      <c r="AB32" s="1"/>
      <c r="AC32" s="1"/>
      <c r="AD32" s="1"/>
      <c r="AI32" s="28"/>
      <c r="AJ32" s="22"/>
      <c r="AK32" s="31"/>
    </row>
    <row r="33" spans="1:39" ht="15.6" customHeight="1" x14ac:dyDescent="0.2"/>
    <row r="34" spans="1:39" ht="13.9" customHeight="1" x14ac:dyDescent="0.2"/>
    <row r="35" spans="1:39" s="76" customFormat="1" ht="57" customHeight="1" x14ac:dyDescent="0.2">
      <c r="A35" s="99" t="s">
        <v>126</v>
      </c>
      <c r="B35" s="99"/>
      <c r="C35" s="100" t="s">
        <v>127</v>
      </c>
      <c r="D35" s="101"/>
      <c r="E35" s="101"/>
      <c r="F35" s="101"/>
      <c r="G35" s="101"/>
      <c r="H35" s="101"/>
      <c r="I35" s="101"/>
      <c r="J35" s="101"/>
      <c r="K35" s="101"/>
      <c r="L35" s="101"/>
      <c r="M35" s="101"/>
      <c r="N35" s="101"/>
      <c r="O35" s="101"/>
      <c r="P35" s="101"/>
      <c r="Q35" s="101"/>
      <c r="R35" s="101"/>
      <c r="S35" s="101"/>
      <c r="T35" s="101"/>
      <c r="U35" s="101"/>
      <c r="V35" s="102"/>
    </row>
    <row r="36" spans="1:39" ht="64.5" customHeight="1" x14ac:dyDescent="0.2">
      <c r="A36" s="77">
        <v>24</v>
      </c>
      <c r="B36" s="93" t="s">
        <v>128</v>
      </c>
      <c r="C36" s="94"/>
      <c r="D36" s="94"/>
      <c r="E36" s="94"/>
      <c r="F36" s="94"/>
      <c r="G36" s="94"/>
      <c r="H36" s="94"/>
      <c r="I36" s="94"/>
      <c r="J36" s="94"/>
      <c r="K36" s="94"/>
      <c r="L36" s="94"/>
      <c r="M36" s="94"/>
      <c r="N36" s="94"/>
      <c r="O36" s="94"/>
      <c r="P36" s="94"/>
      <c r="Q36" s="94"/>
      <c r="R36" s="94"/>
      <c r="S36" s="95"/>
      <c r="T36" s="78">
        <v>10</v>
      </c>
      <c r="U36" s="79"/>
      <c r="V36" s="4"/>
      <c r="W36" s="1"/>
      <c r="X36" s="1"/>
      <c r="Y36" s="1"/>
      <c r="Z36" s="1"/>
      <c r="AA36" s="1"/>
      <c r="AB36" s="1"/>
      <c r="AC36" s="1"/>
      <c r="AD36" s="1"/>
      <c r="AE36" s="1"/>
      <c r="AF36" s="1"/>
      <c r="AG36" s="1"/>
      <c r="AH36" s="1"/>
      <c r="AI36" s="1"/>
      <c r="AJ36" s="1"/>
      <c r="AK36" s="1"/>
      <c r="AL36" s="1"/>
      <c r="AM36" s="1"/>
    </row>
    <row r="37" spans="1:39" ht="33" customHeight="1" x14ac:dyDescent="0.2">
      <c r="A37" s="77">
        <v>25</v>
      </c>
      <c r="B37" s="93" t="s">
        <v>129</v>
      </c>
      <c r="C37" s="94"/>
      <c r="D37" s="94"/>
      <c r="E37" s="94"/>
      <c r="F37" s="94"/>
      <c r="G37" s="94"/>
      <c r="H37" s="94"/>
      <c r="I37" s="94"/>
      <c r="J37" s="94"/>
      <c r="K37" s="94"/>
      <c r="L37" s="94"/>
      <c r="M37" s="94"/>
      <c r="N37" s="94"/>
      <c r="O37" s="94"/>
      <c r="P37" s="94"/>
      <c r="Q37" s="94"/>
      <c r="R37" s="94"/>
      <c r="S37" s="95"/>
      <c r="T37" s="78">
        <v>10</v>
      </c>
      <c r="U37" s="79"/>
      <c r="V37" s="4"/>
      <c r="W37" s="1"/>
      <c r="X37" s="1"/>
      <c r="Y37" s="1"/>
      <c r="Z37" s="1"/>
      <c r="AA37" s="1"/>
      <c r="AB37" s="1"/>
      <c r="AC37" s="1"/>
      <c r="AD37" s="1"/>
      <c r="AE37" s="1"/>
      <c r="AF37" s="1"/>
      <c r="AG37" s="1"/>
      <c r="AH37" s="1"/>
      <c r="AI37" s="1"/>
      <c r="AJ37" s="1"/>
      <c r="AK37" s="1"/>
      <c r="AL37" s="1"/>
      <c r="AM37" s="1"/>
    </row>
    <row r="38" spans="1:39" ht="39" customHeight="1" x14ac:dyDescent="0.2">
      <c r="A38" s="77">
        <v>26</v>
      </c>
      <c r="B38" s="93" t="s">
        <v>130</v>
      </c>
      <c r="C38" s="94"/>
      <c r="D38" s="94"/>
      <c r="E38" s="94"/>
      <c r="F38" s="94"/>
      <c r="G38" s="94"/>
      <c r="H38" s="94"/>
      <c r="I38" s="94"/>
      <c r="J38" s="94"/>
      <c r="K38" s="94"/>
      <c r="L38" s="94"/>
      <c r="M38" s="94"/>
      <c r="N38" s="94"/>
      <c r="O38" s="94"/>
      <c r="P38" s="94"/>
      <c r="Q38" s="94"/>
      <c r="R38" s="94"/>
      <c r="S38" s="95"/>
      <c r="T38" s="78">
        <v>10</v>
      </c>
      <c r="U38" s="79"/>
      <c r="V38" s="4"/>
      <c r="W38" s="1"/>
      <c r="X38" s="1"/>
      <c r="Y38" s="1"/>
      <c r="Z38" s="1"/>
      <c r="AA38" s="1"/>
      <c r="AB38" s="1"/>
      <c r="AC38" s="1"/>
      <c r="AD38" s="1"/>
      <c r="AE38" s="1"/>
      <c r="AF38" s="1"/>
      <c r="AG38" s="1"/>
      <c r="AH38" s="1"/>
      <c r="AI38" s="1"/>
      <c r="AJ38" s="1"/>
      <c r="AK38" s="1"/>
      <c r="AL38" s="1"/>
      <c r="AM38" s="1"/>
    </row>
    <row r="39" spans="1:39" ht="39" customHeight="1" x14ac:dyDescent="0.2">
      <c r="A39" s="77">
        <v>27</v>
      </c>
      <c r="B39" s="93" t="s">
        <v>134</v>
      </c>
      <c r="C39" s="94"/>
      <c r="D39" s="94"/>
      <c r="E39" s="94"/>
      <c r="F39" s="94"/>
      <c r="G39" s="94"/>
      <c r="H39" s="94"/>
      <c r="I39" s="94"/>
      <c r="J39" s="94"/>
      <c r="K39" s="94"/>
      <c r="L39" s="94"/>
      <c r="M39" s="94"/>
      <c r="N39" s="94"/>
      <c r="O39" s="94"/>
      <c r="P39" s="94"/>
      <c r="Q39" s="94"/>
      <c r="R39" s="94"/>
      <c r="S39" s="95"/>
      <c r="T39" s="78">
        <v>5</v>
      </c>
      <c r="U39" s="79"/>
      <c r="V39" s="4"/>
      <c r="W39" s="1"/>
      <c r="X39" s="1"/>
      <c r="Y39" s="1"/>
      <c r="Z39" s="1"/>
      <c r="AA39" s="1"/>
      <c r="AB39" s="1"/>
      <c r="AC39" s="1"/>
      <c r="AD39" s="1"/>
      <c r="AE39" s="1"/>
      <c r="AF39" s="1"/>
      <c r="AG39" s="1"/>
      <c r="AH39" s="1"/>
      <c r="AI39" s="1"/>
      <c r="AJ39" s="1"/>
      <c r="AK39" s="1"/>
      <c r="AL39" s="1"/>
      <c r="AM39" s="1"/>
    </row>
    <row r="40" spans="1:39" ht="39" customHeight="1" x14ac:dyDescent="0.2">
      <c r="A40" s="77">
        <v>28</v>
      </c>
      <c r="B40" s="93" t="s">
        <v>131</v>
      </c>
      <c r="C40" s="94"/>
      <c r="D40" s="94"/>
      <c r="E40" s="94"/>
      <c r="F40" s="94"/>
      <c r="G40" s="94"/>
      <c r="H40" s="94"/>
      <c r="I40" s="94"/>
      <c r="J40" s="94"/>
      <c r="K40" s="94"/>
      <c r="L40" s="94"/>
      <c r="M40" s="94"/>
      <c r="N40" s="94"/>
      <c r="O40" s="94"/>
      <c r="P40" s="94"/>
      <c r="Q40" s="94"/>
      <c r="R40" s="94"/>
      <c r="S40" s="95"/>
      <c r="T40" s="78">
        <v>80</v>
      </c>
      <c r="U40" s="79"/>
      <c r="V40" s="4"/>
      <c r="W40" s="1"/>
      <c r="X40" s="1"/>
      <c r="Y40" s="1"/>
      <c r="Z40" s="1"/>
      <c r="AA40" s="1"/>
      <c r="AB40" s="1"/>
      <c r="AC40" s="1"/>
      <c r="AD40" s="1"/>
      <c r="AE40" s="1"/>
      <c r="AF40" s="1"/>
      <c r="AG40" s="1"/>
      <c r="AH40" s="1"/>
      <c r="AI40" s="1"/>
      <c r="AJ40" s="1"/>
      <c r="AK40" s="1"/>
      <c r="AL40" s="1"/>
      <c r="AM40" s="1"/>
    </row>
    <row r="41" spans="1:39" ht="33.75" customHeight="1" thickBot="1" x14ac:dyDescent="0.25">
      <c r="A41" s="96" t="s">
        <v>132</v>
      </c>
      <c r="B41" s="96"/>
      <c r="C41" s="96"/>
      <c r="D41" s="96"/>
      <c r="E41" s="96"/>
      <c r="F41" s="96"/>
      <c r="G41" s="96"/>
      <c r="H41" s="96"/>
      <c r="I41" s="96"/>
      <c r="J41" s="96"/>
      <c r="K41" s="96"/>
      <c r="L41" s="96"/>
      <c r="M41" s="96"/>
      <c r="N41" s="96"/>
      <c r="O41" s="96"/>
      <c r="P41" s="96"/>
      <c r="Q41" s="96"/>
      <c r="R41" s="96"/>
      <c r="S41" s="96"/>
      <c r="T41" s="96"/>
      <c r="U41" s="96"/>
      <c r="V41" s="80"/>
      <c r="W41" s="1"/>
      <c r="X41" s="1"/>
      <c r="Y41" s="1"/>
      <c r="Z41" s="1"/>
      <c r="AA41" s="1"/>
      <c r="AB41" s="1"/>
      <c r="AC41" s="1"/>
      <c r="AD41" s="1"/>
      <c r="AE41" s="1"/>
      <c r="AF41" s="1"/>
      <c r="AG41" s="1"/>
      <c r="AH41" s="1"/>
      <c r="AI41" s="1"/>
      <c r="AJ41" s="1"/>
      <c r="AK41" s="1"/>
      <c r="AL41" s="1"/>
      <c r="AM41" s="1"/>
    </row>
    <row r="42" spans="1:39" ht="56.25" customHeight="1" x14ac:dyDescent="0.25">
      <c r="A42" s="97" t="s">
        <v>133</v>
      </c>
      <c r="B42" s="98"/>
      <c r="C42" s="98"/>
      <c r="D42" s="98"/>
      <c r="E42" s="98"/>
      <c r="F42" s="98"/>
      <c r="G42" s="98"/>
      <c r="H42" s="98"/>
      <c r="I42" s="98"/>
      <c r="J42" s="98"/>
      <c r="K42" s="98"/>
      <c r="L42" s="98"/>
      <c r="M42" s="98"/>
      <c r="N42" s="98"/>
      <c r="O42" s="98"/>
      <c r="P42" s="98"/>
      <c r="Q42" s="98"/>
      <c r="R42" s="98"/>
      <c r="S42" s="98"/>
      <c r="T42" s="98"/>
      <c r="U42" s="98"/>
      <c r="V42" s="81"/>
      <c r="W42" s="1"/>
      <c r="X42" s="1"/>
      <c r="Y42" s="1"/>
      <c r="Z42" s="1"/>
      <c r="AA42" s="1"/>
      <c r="AB42" s="1"/>
      <c r="AC42" s="1"/>
      <c r="AD42" s="1"/>
      <c r="AE42" s="1"/>
      <c r="AF42" s="1"/>
      <c r="AG42" s="1"/>
      <c r="AH42" s="1"/>
      <c r="AI42" s="1"/>
      <c r="AJ42" s="1"/>
      <c r="AK42" s="1"/>
      <c r="AL42" s="1"/>
      <c r="AM42" s="1"/>
    </row>
    <row r="50" spans="9:24" ht="64.150000000000006" customHeight="1" x14ac:dyDescent="0.2">
      <c r="I50" s="89" t="s">
        <v>16</v>
      </c>
      <c r="J50" s="90"/>
      <c r="K50" s="90"/>
      <c r="L50" s="90"/>
      <c r="M50" s="90"/>
      <c r="N50" s="90"/>
      <c r="O50" s="90"/>
      <c r="P50" s="90"/>
      <c r="Q50" s="90"/>
      <c r="R50" s="90"/>
      <c r="S50" s="90"/>
      <c r="T50" s="90"/>
      <c r="U50" s="90"/>
      <c r="V50" s="90"/>
      <c r="W50" s="90"/>
      <c r="X50" s="90"/>
    </row>
  </sheetData>
  <mergeCells count="69">
    <mergeCell ref="AB22:AD22"/>
    <mergeCell ref="F25:U25"/>
    <mergeCell ref="D26:E26"/>
    <mergeCell ref="F26:N26"/>
    <mergeCell ref="D28:E31"/>
    <mergeCell ref="D27:E27"/>
    <mergeCell ref="F27:N27"/>
    <mergeCell ref="F28:N28"/>
    <mergeCell ref="D22:E22"/>
    <mergeCell ref="F22:N22"/>
    <mergeCell ref="D23:E23"/>
    <mergeCell ref="F23:N23"/>
    <mergeCell ref="F30:N30"/>
    <mergeCell ref="F31:N31"/>
    <mergeCell ref="D13:E13"/>
    <mergeCell ref="F13:N13"/>
    <mergeCell ref="D14:E14"/>
    <mergeCell ref="F14:N14"/>
    <mergeCell ref="F15:N15"/>
    <mergeCell ref="D15:E15"/>
    <mergeCell ref="C2:Y2"/>
    <mergeCell ref="C3:Y3"/>
    <mergeCell ref="C4:C5"/>
    <mergeCell ref="D4:E5"/>
    <mergeCell ref="F4:N5"/>
    <mergeCell ref="O4:U4"/>
    <mergeCell ref="V4:W4"/>
    <mergeCell ref="Y4:Y5"/>
    <mergeCell ref="D8:E8"/>
    <mergeCell ref="F8:N8"/>
    <mergeCell ref="D9:E9"/>
    <mergeCell ref="F9:N9"/>
    <mergeCell ref="AB12:AH12"/>
    <mergeCell ref="F10:N10"/>
    <mergeCell ref="F11:N11"/>
    <mergeCell ref="F12:N12"/>
    <mergeCell ref="D10:E10"/>
    <mergeCell ref="D11:E11"/>
    <mergeCell ref="D12:E12"/>
    <mergeCell ref="AB15:AF15"/>
    <mergeCell ref="AB17:AF17"/>
    <mergeCell ref="AB19:AD19"/>
    <mergeCell ref="D20:E20"/>
    <mergeCell ref="F20:N20"/>
    <mergeCell ref="AB20:AC20"/>
    <mergeCell ref="D19:E19"/>
    <mergeCell ref="F18:N18"/>
    <mergeCell ref="F19:N19"/>
    <mergeCell ref="D16:E16"/>
    <mergeCell ref="F16:N16"/>
    <mergeCell ref="D17:E17"/>
    <mergeCell ref="F17:N17"/>
    <mergeCell ref="D18:E18"/>
    <mergeCell ref="D21:E21"/>
    <mergeCell ref="F21:N21"/>
    <mergeCell ref="D24:E24"/>
    <mergeCell ref="F24:N24"/>
    <mergeCell ref="F29:N29"/>
    <mergeCell ref="I50:X50"/>
    <mergeCell ref="C32:W32"/>
    <mergeCell ref="B39:S39"/>
    <mergeCell ref="B40:S40"/>
    <mergeCell ref="A41:U41"/>
    <mergeCell ref="A42:U42"/>
    <mergeCell ref="A35:B35"/>
    <mergeCell ref="C35:V35"/>
    <mergeCell ref="B36:S36"/>
    <mergeCell ref="B37:S37"/>
    <mergeCell ref="B38:S38"/>
  </mergeCells>
  <pageMargins left="0.7" right="0.7" top="0.75" bottom="0.75" header="0.3" footer="0.3"/>
  <pageSetup paperSize="9" scale="6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40"/>
  <sheetViews>
    <sheetView tabSelected="1" topLeftCell="A18" zoomScale="91" zoomScaleNormal="91" workbookViewId="0">
      <selection activeCell="Y21" sqref="Y21"/>
    </sheetView>
  </sheetViews>
  <sheetFormatPr defaultColWidth="8.77734375" defaultRowHeight="15" x14ac:dyDescent="0.2"/>
  <cols>
    <col min="1" max="1" width="2.44140625" style="2" customWidth="1"/>
    <col min="2" max="2" width="7.5546875" style="2" customWidth="1"/>
    <col min="3" max="3" width="8.77734375" style="2"/>
    <col min="4" max="4" width="6.88671875" style="2" customWidth="1"/>
    <col min="5" max="7" width="8.77734375" style="2"/>
    <col min="8" max="8" width="4.77734375" style="2" customWidth="1"/>
    <col min="9" max="9" width="1.109375" style="2" hidden="1" customWidth="1"/>
    <col min="10" max="10" width="8.88671875" style="2" hidden="1" customWidth="1"/>
    <col min="11" max="11" width="7.33203125" style="2" hidden="1" customWidth="1"/>
    <col min="12" max="12" width="8.88671875" style="2" hidden="1" customWidth="1"/>
    <col min="13" max="13" width="5.44140625" style="2" customWidth="1"/>
    <col min="14" max="15" width="5.44140625" style="151" customWidth="1"/>
    <col min="16" max="16" width="6.44140625" style="151" customWidth="1"/>
    <col min="17" max="17" width="5.21875" style="151" customWidth="1"/>
    <col min="18" max="18" width="4.21875" style="151" customWidth="1"/>
    <col min="19" max="19" width="3.6640625" style="151" customWidth="1"/>
    <col min="20" max="20" width="5.77734375" style="151" customWidth="1"/>
    <col min="21" max="21" width="11.77734375" style="201" customWidth="1"/>
    <col min="22" max="22" width="11.44140625" style="201" customWidth="1"/>
    <col min="23" max="23" width="11.6640625" style="201" customWidth="1"/>
    <col min="24" max="16384" width="8.77734375" style="2"/>
  </cols>
  <sheetData>
    <row r="1" spans="1:23" ht="24" customHeight="1" x14ac:dyDescent="0.2">
      <c r="A1" s="150"/>
      <c r="B1" s="2" t="s">
        <v>139</v>
      </c>
      <c r="U1" s="152" t="s">
        <v>143</v>
      </c>
      <c r="V1" s="152"/>
      <c r="W1" s="152"/>
    </row>
    <row r="2" spans="1:23" ht="24.75" customHeight="1" x14ac:dyDescent="0.25">
      <c r="B2" s="153" t="s">
        <v>140</v>
      </c>
      <c r="C2" s="153"/>
      <c r="D2" s="153"/>
      <c r="E2" s="153"/>
      <c r="F2" s="153"/>
      <c r="G2" s="153"/>
      <c r="H2" s="153"/>
      <c r="I2" s="153"/>
      <c r="J2" s="153"/>
      <c r="K2" s="153"/>
      <c r="L2" s="153"/>
      <c r="M2" s="153"/>
      <c r="N2" s="153"/>
      <c r="O2" s="153"/>
      <c r="P2" s="153"/>
      <c r="Q2" s="153"/>
      <c r="R2" s="153"/>
      <c r="S2" s="153"/>
      <c r="T2" s="153"/>
      <c r="U2" s="153"/>
      <c r="V2" s="153"/>
      <c r="W2" s="153"/>
    </row>
    <row r="4" spans="1:23" ht="44.25" customHeight="1" x14ac:dyDescent="0.2">
      <c r="B4" s="154" t="s">
        <v>2</v>
      </c>
      <c r="C4" s="122" t="s">
        <v>0</v>
      </c>
      <c r="D4" s="122"/>
      <c r="E4" s="122" t="s">
        <v>1</v>
      </c>
      <c r="F4" s="122"/>
      <c r="G4" s="122"/>
      <c r="H4" s="122"/>
      <c r="I4" s="122"/>
      <c r="J4" s="122"/>
      <c r="K4" s="122"/>
      <c r="L4" s="122"/>
      <c r="M4" s="122"/>
      <c r="N4" s="123" t="s">
        <v>20</v>
      </c>
      <c r="O4" s="124"/>
      <c r="P4" s="124"/>
      <c r="Q4" s="124"/>
      <c r="R4" s="124"/>
      <c r="S4" s="124"/>
      <c r="T4" s="125"/>
      <c r="U4" s="155" t="s">
        <v>144</v>
      </c>
      <c r="V4" s="155" t="s">
        <v>137</v>
      </c>
      <c r="W4" s="156" t="s">
        <v>138</v>
      </c>
    </row>
    <row r="5" spans="1:23" ht="129.75" customHeight="1" x14ac:dyDescent="0.2">
      <c r="B5" s="154"/>
      <c r="C5" s="122"/>
      <c r="D5" s="122"/>
      <c r="E5" s="122"/>
      <c r="F5" s="122"/>
      <c r="G5" s="122"/>
      <c r="H5" s="122"/>
      <c r="I5" s="122"/>
      <c r="J5" s="122"/>
      <c r="K5" s="122"/>
      <c r="L5" s="122"/>
      <c r="M5" s="122"/>
      <c r="N5" s="157" t="s">
        <v>145</v>
      </c>
      <c r="O5" s="157" t="s">
        <v>146</v>
      </c>
      <c r="P5" s="157" t="s">
        <v>147</v>
      </c>
      <c r="Q5" s="157" t="s">
        <v>148</v>
      </c>
      <c r="R5" s="157" t="s">
        <v>23</v>
      </c>
      <c r="S5" s="157" t="s">
        <v>24</v>
      </c>
      <c r="T5" s="157" t="s">
        <v>149</v>
      </c>
      <c r="U5" s="158"/>
      <c r="V5" s="158"/>
      <c r="W5" s="156"/>
    </row>
    <row r="6" spans="1:23" ht="15" customHeight="1" x14ac:dyDescent="0.2">
      <c r="B6" s="159"/>
      <c r="C6" s="12"/>
      <c r="D6" s="12"/>
      <c r="E6" s="12"/>
      <c r="F6" s="12"/>
      <c r="G6" s="12"/>
      <c r="H6" s="12"/>
      <c r="I6" s="12"/>
      <c r="J6" s="12"/>
      <c r="K6" s="12"/>
      <c r="L6" s="12"/>
      <c r="M6" s="12"/>
      <c r="N6" s="12"/>
      <c r="O6" s="12"/>
      <c r="P6" s="12"/>
      <c r="Q6" s="12"/>
      <c r="R6" s="12"/>
      <c r="S6" s="12"/>
      <c r="T6" s="12"/>
      <c r="U6" s="160"/>
      <c r="V6" s="160"/>
      <c r="W6" s="160"/>
    </row>
    <row r="7" spans="1:23" ht="132" customHeight="1" x14ac:dyDescent="0.2">
      <c r="B7" s="85">
        <v>1</v>
      </c>
      <c r="C7" s="116" t="s">
        <v>6</v>
      </c>
      <c r="D7" s="116"/>
      <c r="E7" s="161" t="s">
        <v>58</v>
      </c>
      <c r="F7" s="161"/>
      <c r="G7" s="161"/>
      <c r="H7" s="161"/>
      <c r="I7" s="161"/>
      <c r="J7" s="161"/>
      <c r="K7" s="161"/>
      <c r="L7" s="161"/>
      <c r="M7" s="161"/>
      <c r="N7" s="5">
        <v>1</v>
      </c>
      <c r="O7" s="5">
        <v>1</v>
      </c>
      <c r="P7" s="5">
        <v>1</v>
      </c>
      <c r="Q7" s="5">
        <v>1</v>
      </c>
      <c r="R7" s="5">
        <v>0</v>
      </c>
      <c r="S7" s="5">
        <v>0</v>
      </c>
      <c r="T7" s="5">
        <v>1</v>
      </c>
      <c r="U7" s="16">
        <v>3</v>
      </c>
      <c r="V7" s="162"/>
      <c r="W7" s="6"/>
    </row>
    <row r="8" spans="1:23" ht="136.5" customHeight="1" x14ac:dyDescent="0.2">
      <c r="B8" s="85">
        <v>2</v>
      </c>
      <c r="C8" s="116" t="s">
        <v>135</v>
      </c>
      <c r="D8" s="116"/>
      <c r="E8" s="161" t="s">
        <v>60</v>
      </c>
      <c r="F8" s="161"/>
      <c r="G8" s="161"/>
      <c r="H8" s="161"/>
      <c r="I8" s="161"/>
      <c r="J8" s="161"/>
      <c r="K8" s="161"/>
      <c r="L8" s="161"/>
      <c r="M8" s="161"/>
      <c r="N8" s="5">
        <v>1</v>
      </c>
      <c r="O8" s="5">
        <v>1</v>
      </c>
      <c r="P8" s="5">
        <v>0</v>
      </c>
      <c r="Q8" s="5">
        <v>1</v>
      </c>
      <c r="R8" s="5">
        <v>0</v>
      </c>
      <c r="S8" s="5">
        <v>0</v>
      </c>
      <c r="T8" s="5">
        <v>1</v>
      </c>
      <c r="U8" s="16">
        <v>2</v>
      </c>
      <c r="V8" s="162"/>
      <c r="W8" s="6"/>
    </row>
    <row r="9" spans="1:23" ht="156" customHeight="1" x14ac:dyDescent="0.2">
      <c r="B9" s="85">
        <v>3</v>
      </c>
      <c r="C9" s="116" t="s">
        <v>3</v>
      </c>
      <c r="D9" s="116"/>
      <c r="E9" s="161" t="s">
        <v>61</v>
      </c>
      <c r="F9" s="161"/>
      <c r="G9" s="161"/>
      <c r="H9" s="161"/>
      <c r="I9" s="161"/>
      <c r="J9" s="161"/>
      <c r="K9" s="161"/>
      <c r="L9" s="161"/>
      <c r="M9" s="161"/>
      <c r="N9" s="5">
        <v>1</v>
      </c>
      <c r="O9" s="5">
        <v>1</v>
      </c>
      <c r="P9" s="5">
        <v>0</v>
      </c>
      <c r="Q9" s="5">
        <v>1</v>
      </c>
      <c r="R9" s="5">
        <v>1</v>
      </c>
      <c r="S9" s="5">
        <v>0</v>
      </c>
      <c r="T9" s="5">
        <v>1</v>
      </c>
      <c r="U9" s="16">
        <v>1</v>
      </c>
      <c r="V9" s="162"/>
      <c r="W9" s="6"/>
    </row>
    <row r="10" spans="1:23" ht="217.5" customHeight="1" x14ac:dyDescent="0.2">
      <c r="B10" s="86">
        <v>4</v>
      </c>
      <c r="C10" s="115" t="s">
        <v>7</v>
      </c>
      <c r="D10" s="115"/>
      <c r="E10" s="161" t="s">
        <v>63</v>
      </c>
      <c r="F10" s="161"/>
      <c r="G10" s="161"/>
      <c r="H10" s="161"/>
      <c r="I10" s="161"/>
      <c r="J10" s="161"/>
      <c r="K10" s="161"/>
      <c r="L10" s="161"/>
      <c r="M10" s="161"/>
      <c r="N10" s="5">
        <v>1</v>
      </c>
      <c r="O10" s="5">
        <v>1</v>
      </c>
      <c r="P10" s="5">
        <v>0</v>
      </c>
      <c r="Q10" s="5">
        <v>1</v>
      </c>
      <c r="R10" s="5">
        <v>0</v>
      </c>
      <c r="S10" s="5">
        <v>0</v>
      </c>
      <c r="T10" s="5">
        <v>1</v>
      </c>
      <c r="U10" s="163">
        <v>21</v>
      </c>
      <c r="V10" s="162"/>
      <c r="W10" s="164"/>
    </row>
    <row r="11" spans="1:23" ht="82.5" customHeight="1" x14ac:dyDescent="0.2">
      <c r="B11" s="86">
        <v>5</v>
      </c>
      <c r="C11" s="115" t="s">
        <v>8</v>
      </c>
      <c r="D11" s="115"/>
      <c r="E11" s="161" t="s">
        <v>64</v>
      </c>
      <c r="F11" s="161"/>
      <c r="G11" s="161"/>
      <c r="H11" s="161"/>
      <c r="I11" s="161"/>
      <c r="J11" s="161"/>
      <c r="K11" s="161"/>
      <c r="L11" s="161"/>
      <c r="M11" s="161"/>
      <c r="N11" s="5">
        <v>1</v>
      </c>
      <c r="O11" s="5">
        <v>0</v>
      </c>
      <c r="P11" s="5">
        <v>0</v>
      </c>
      <c r="Q11" s="5">
        <v>1</v>
      </c>
      <c r="R11" s="5">
        <v>1</v>
      </c>
      <c r="S11" s="5">
        <v>0</v>
      </c>
      <c r="T11" s="5">
        <v>1</v>
      </c>
      <c r="U11" s="88">
        <v>0</v>
      </c>
      <c r="V11" s="88"/>
      <c r="W11" s="88"/>
    </row>
    <row r="12" spans="1:23" ht="123" customHeight="1" x14ac:dyDescent="0.2">
      <c r="B12" s="86">
        <v>6</v>
      </c>
      <c r="C12" s="115" t="s">
        <v>5</v>
      </c>
      <c r="D12" s="115"/>
      <c r="E12" s="161" t="s">
        <v>65</v>
      </c>
      <c r="F12" s="161"/>
      <c r="G12" s="161"/>
      <c r="H12" s="161"/>
      <c r="I12" s="161"/>
      <c r="J12" s="161"/>
      <c r="K12" s="161"/>
      <c r="L12" s="161"/>
      <c r="M12" s="161"/>
      <c r="N12" s="5">
        <v>1</v>
      </c>
      <c r="O12" s="5">
        <v>1</v>
      </c>
      <c r="P12" s="5">
        <v>0</v>
      </c>
      <c r="Q12" s="5">
        <v>1</v>
      </c>
      <c r="R12" s="5">
        <v>1</v>
      </c>
      <c r="S12" s="5">
        <v>0</v>
      </c>
      <c r="T12" s="5">
        <v>1</v>
      </c>
      <c r="U12" s="163">
        <v>7</v>
      </c>
      <c r="V12" s="162"/>
      <c r="W12" s="164"/>
    </row>
    <row r="13" spans="1:23" ht="84" customHeight="1" x14ac:dyDescent="0.2">
      <c r="B13" s="86">
        <v>7</v>
      </c>
      <c r="C13" s="103" t="s">
        <v>57</v>
      </c>
      <c r="D13" s="103" t="s">
        <v>9</v>
      </c>
      <c r="E13" s="161" t="s">
        <v>68</v>
      </c>
      <c r="F13" s="161"/>
      <c r="G13" s="161"/>
      <c r="H13" s="161"/>
      <c r="I13" s="161"/>
      <c r="J13" s="161"/>
      <c r="K13" s="161"/>
      <c r="L13" s="161"/>
      <c r="M13" s="161"/>
      <c r="N13" s="5">
        <v>1</v>
      </c>
      <c r="O13" s="5">
        <v>1</v>
      </c>
      <c r="P13" s="5">
        <v>0</v>
      </c>
      <c r="Q13" s="5">
        <v>1</v>
      </c>
      <c r="R13" s="5">
        <v>0</v>
      </c>
      <c r="S13" s="5">
        <v>0</v>
      </c>
      <c r="T13" s="5">
        <v>1</v>
      </c>
      <c r="U13" s="16">
        <v>2</v>
      </c>
      <c r="V13" s="162"/>
      <c r="W13" s="165"/>
    </row>
    <row r="14" spans="1:23" ht="73.5" customHeight="1" x14ac:dyDescent="0.2">
      <c r="B14" s="86">
        <v>8</v>
      </c>
      <c r="C14" s="103" t="s">
        <v>14</v>
      </c>
      <c r="D14" s="103" t="s">
        <v>10</v>
      </c>
      <c r="E14" s="161" t="s">
        <v>69</v>
      </c>
      <c r="F14" s="161"/>
      <c r="G14" s="161"/>
      <c r="H14" s="161"/>
      <c r="I14" s="161"/>
      <c r="J14" s="161"/>
      <c r="K14" s="161"/>
      <c r="L14" s="161"/>
      <c r="M14" s="161"/>
      <c r="N14" s="10">
        <v>1</v>
      </c>
      <c r="O14" s="5">
        <v>0</v>
      </c>
      <c r="P14" s="5">
        <v>0</v>
      </c>
      <c r="Q14" s="5">
        <v>0</v>
      </c>
      <c r="R14" s="5">
        <v>0</v>
      </c>
      <c r="S14" s="5">
        <v>0</v>
      </c>
      <c r="T14" s="5">
        <v>1</v>
      </c>
      <c r="U14" s="163">
        <v>8</v>
      </c>
      <c r="V14" s="162"/>
      <c r="W14" s="164"/>
    </row>
    <row r="15" spans="1:23" ht="86.25" customHeight="1" x14ac:dyDescent="0.2">
      <c r="B15" s="86">
        <v>9</v>
      </c>
      <c r="C15" s="103" t="s">
        <v>44</v>
      </c>
      <c r="D15" s="103" t="s">
        <v>11</v>
      </c>
      <c r="E15" s="161" t="s">
        <v>70</v>
      </c>
      <c r="F15" s="161"/>
      <c r="G15" s="161"/>
      <c r="H15" s="161"/>
      <c r="I15" s="161"/>
      <c r="J15" s="161"/>
      <c r="K15" s="161"/>
      <c r="L15" s="161"/>
      <c r="M15" s="161"/>
      <c r="N15" s="5">
        <v>1</v>
      </c>
      <c r="O15" s="5">
        <v>1</v>
      </c>
      <c r="P15" s="5">
        <v>0</v>
      </c>
      <c r="Q15" s="5">
        <v>0</v>
      </c>
      <c r="R15" s="5">
        <v>0</v>
      </c>
      <c r="S15" s="5">
        <v>0</v>
      </c>
      <c r="T15" s="5">
        <v>1</v>
      </c>
      <c r="U15" s="16">
        <v>4</v>
      </c>
      <c r="V15" s="162"/>
      <c r="W15" s="6"/>
    </row>
    <row r="16" spans="1:23" ht="91.5" customHeight="1" x14ac:dyDescent="0.2">
      <c r="B16" s="86">
        <v>10</v>
      </c>
      <c r="C16" s="103" t="s">
        <v>14</v>
      </c>
      <c r="D16" s="103" t="s">
        <v>10</v>
      </c>
      <c r="E16" s="166" t="s">
        <v>71</v>
      </c>
      <c r="F16" s="166"/>
      <c r="G16" s="166"/>
      <c r="H16" s="166"/>
      <c r="I16" s="166"/>
      <c r="J16" s="166"/>
      <c r="K16" s="166"/>
      <c r="L16" s="166"/>
      <c r="M16" s="166"/>
      <c r="N16" s="5">
        <v>1</v>
      </c>
      <c r="O16" s="5">
        <v>0</v>
      </c>
      <c r="P16" s="5">
        <v>1</v>
      </c>
      <c r="Q16" s="5">
        <v>0</v>
      </c>
      <c r="R16" s="5">
        <v>0</v>
      </c>
      <c r="S16" s="5">
        <v>0</v>
      </c>
      <c r="T16" s="5">
        <v>1</v>
      </c>
      <c r="U16" s="163">
        <v>1</v>
      </c>
      <c r="V16" s="162"/>
      <c r="W16" s="164"/>
    </row>
    <row r="17" spans="1:23" ht="126" customHeight="1" x14ac:dyDescent="0.2">
      <c r="B17" s="86">
        <v>11</v>
      </c>
      <c r="C17" s="103" t="s">
        <v>15</v>
      </c>
      <c r="D17" s="103" t="s">
        <v>12</v>
      </c>
      <c r="E17" s="161" t="s">
        <v>72</v>
      </c>
      <c r="F17" s="161"/>
      <c r="G17" s="161"/>
      <c r="H17" s="161"/>
      <c r="I17" s="161"/>
      <c r="J17" s="161"/>
      <c r="K17" s="161"/>
      <c r="L17" s="161"/>
      <c r="M17" s="161"/>
      <c r="N17" s="5">
        <v>1</v>
      </c>
      <c r="O17" s="5">
        <v>0</v>
      </c>
      <c r="P17" s="5">
        <v>0</v>
      </c>
      <c r="Q17" s="5">
        <v>1</v>
      </c>
      <c r="R17" s="5">
        <v>0</v>
      </c>
      <c r="S17" s="5">
        <v>0</v>
      </c>
      <c r="T17" s="5">
        <v>1</v>
      </c>
      <c r="U17" s="16">
        <v>6</v>
      </c>
      <c r="V17" s="162"/>
      <c r="W17" s="6"/>
    </row>
    <row r="18" spans="1:23" ht="101.45" customHeight="1" x14ac:dyDescent="0.2">
      <c r="B18" s="86">
        <v>12</v>
      </c>
      <c r="C18" s="146" t="s">
        <v>123</v>
      </c>
      <c r="D18" s="146" t="s">
        <v>13</v>
      </c>
      <c r="E18" s="161" t="s">
        <v>73</v>
      </c>
      <c r="F18" s="161"/>
      <c r="G18" s="161"/>
      <c r="H18" s="161"/>
      <c r="I18" s="161"/>
      <c r="J18" s="161"/>
      <c r="K18" s="161"/>
      <c r="L18" s="161"/>
      <c r="M18" s="161"/>
      <c r="N18" s="5">
        <v>1</v>
      </c>
      <c r="O18" s="5">
        <v>1</v>
      </c>
      <c r="P18" s="5">
        <v>0</v>
      </c>
      <c r="Q18" s="5">
        <v>0</v>
      </c>
      <c r="R18" s="5">
        <v>0</v>
      </c>
      <c r="S18" s="5">
        <v>0</v>
      </c>
      <c r="T18" s="5">
        <v>1</v>
      </c>
      <c r="U18" s="16">
        <v>1</v>
      </c>
      <c r="V18" s="162"/>
      <c r="W18" s="6"/>
    </row>
    <row r="19" spans="1:23" ht="101.45" customHeight="1" x14ac:dyDescent="0.2">
      <c r="B19" s="86">
        <v>13</v>
      </c>
      <c r="C19" s="103" t="s">
        <v>45</v>
      </c>
      <c r="D19" s="103" t="s">
        <v>10</v>
      </c>
      <c r="E19" s="161" t="s">
        <v>74</v>
      </c>
      <c r="F19" s="161"/>
      <c r="G19" s="161"/>
      <c r="H19" s="161"/>
      <c r="I19" s="161"/>
      <c r="J19" s="161"/>
      <c r="K19" s="161"/>
      <c r="L19" s="161"/>
      <c r="M19" s="161"/>
      <c r="N19" s="5">
        <v>1</v>
      </c>
      <c r="O19" s="5">
        <v>0</v>
      </c>
      <c r="P19" s="5">
        <v>0</v>
      </c>
      <c r="Q19" s="5">
        <v>0</v>
      </c>
      <c r="R19" s="5">
        <v>0</v>
      </c>
      <c r="S19" s="5">
        <v>0</v>
      </c>
      <c r="T19" s="5">
        <v>1</v>
      </c>
      <c r="U19" s="16">
        <v>1</v>
      </c>
      <c r="V19" s="162"/>
      <c r="W19" s="164"/>
    </row>
    <row r="20" spans="1:23" ht="111.75" customHeight="1" x14ac:dyDescent="0.2">
      <c r="B20" s="84">
        <v>14</v>
      </c>
      <c r="C20" s="167" t="s">
        <v>93</v>
      </c>
      <c r="D20" s="168"/>
      <c r="E20" s="169" t="s">
        <v>53</v>
      </c>
      <c r="F20" s="170"/>
      <c r="G20" s="170"/>
      <c r="H20" s="170"/>
      <c r="I20" s="170"/>
      <c r="J20" s="170"/>
      <c r="K20" s="170"/>
      <c r="L20" s="170"/>
      <c r="M20" s="170"/>
      <c r="N20" s="171"/>
      <c r="O20" s="171"/>
      <c r="P20" s="171"/>
      <c r="Q20" s="171"/>
      <c r="R20" s="171"/>
      <c r="S20" s="171"/>
      <c r="T20" s="171"/>
      <c r="U20" s="16">
        <v>20</v>
      </c>
      <c r="V20" s="162"/>
      <c r="W20" s="6"/>
    </row>
    <row r="21" spans="1:23" ht="156" customHeight="1" x14ac:dyDescent="0.2">
      <c r="B21" s="84">
        <v>15</v>
      </c>
      <c r="C21" s="172" t="s">
        <v>52</v>
      </c>
      <c r="D21" s="173"/>
      <c r="E21" s="174" t="s">
        <v>112</v>
      </c>
      <c r="F21" s="174"/>
      <c r="G21" s="174"/>
      <c r="H21" s="174"/>
      <c r="I21" s="174"/>
      <c r="J21" s="174"/>
      <c r="K21" s="174"/>
      <c r="L21" s="174"/>
      <c r="M21" s="174"/>
      <c r="N21" s="5">
        <v>1</v>
      </c>
      <c r="O21" s="5">
        <v>0</v>
      </c>
      <c r="P21" s="5">
        <v>0</v>
      </c>
      <c r="Q21" s="5">
        <v>0</v>
      </c>
      <c r="R21" s="5">
        <v>0</v>
      </c>
      <c r="S21" s="5">
        <v>0</v>
      </c>
      <c r="T21" s="5">
        <v>1</v>
      </c>
      <c r="U21" s="16">
        <v>14</v>
      </c>
      <c r="V21" s="162"/>
      <c r="W21" s="6"/>
    </row>
    <row r="22" spans="1:23" ht="38.25" customHeight="1" x14ac:dyDescent="0.2">
      <c r="B22" s="84">
        <v>16</v>
      </c>
      <c r="C22" s="175" t="s">
        <v>124</v>
      </c>
      <c r="D22" s="176"/>
      <c r="E22" s="169" t="s">
        <v>94</v>
      </c>
      <c r="F22" s="170"/>
      <c r="G22" s="170"/>
      <c r="H22" s="170"/>
      <c r="I22" s="170"/>
      <c r="J22" s="170"/>
      <c r="K22" s="170"/>
      <c r="L22" s="170"/>
      <c r="M22" s="177"/>
      <c r="N22" s="5"/>
      <c r="O22" s="5"/>
      <c r="P22" s="5"/>
      <c r="Q22" s="5"/>
      <c r="R22" s="5"/>
      <c r="S22" s="5"/>
      <c r="T22" s="5"/>
      <c r="U22" s="16">
        <v>91</v>
      </c>
      <c r="V22" s="18"/>
      <c r="W22" s="6"/>
    </row>
    <row r="23" spans="1:23" ht="30" customHeight="1" x14ac:dyDescent="0.2">
      <c r="B23" s="84">
        <v>17</v>
      </c>
      <c r="C23" s="178"/>
      <c r="D23" s="179"/>
      <c r="E23" s="169" t="s">
        <v>95</v>
      </c>
      <c r="F23" s="170"/>
      <c r="G23" s="170"/>
      <c r="H23" s="170"/>
      <c r="I23" s="170"/>
      <c r="J23" s="170"/>
      <c r="K23" s="170"/>
      <c r="L23" s="170"/>
      <c r="M23" s="177"/>
      <c r="N23" s="5"/>
      <c r="O23" s="5"/>
      <c r="P23" s="5"/>
      <c r="Q23" s="5"/>
      <c r="R23" s="5"/>
      <c r="S23" s="5"/>
      <c r="T23" s="5"/>
      <c r="U23" s="16">
        <v>91</v>
      </c>
      <c r="V23" s="18"/>
      <c r="W23" s="6"/>
    </row>
    <row r="24" spans="1:23" ht="27.75" customHeight="1" x14ac:dyDescent="0.2">
      <c r="B24" s="84">
        <v>18</v>
      </c>
      <c r="C24" s="178"/>
      <c r="D24" s="179"/>
      <c r="E24" s="169" t="s">
        <v>96</v>
      </c>
      <c r="F24" s="170"/>
      <c r="G24" s="170"/>
      <c r="H24" s="170"/>
      <c r="I24" s="170"/>
      <c r="J24" s="170"/>
      <c r="K24" s="170"/>
      <c r="L24" s="170"/>
      <c r="M24" s="177"/>
      <c r="N24" s="5"/>
      <c r="O24" s="5"/>
      <c r="P24" s="5"/>
      <c r="Q24" s="5"/>
      <c r="R24" s="5"/>
      <c r="S24" s="5"/>
      <c r="T24" s="5"/>
      <c r="U24" s="16">
        <v>91</v>
      </c>
      <c r="V24" s="18"/>
      <c r="W24" s="6"/>
    </row>
    <row r="25" spans="1:23" ht="27.75" customHeight="1" x14ac:dyDescent="0.2">
      <c r="B25" s="84">
        <v>19</v>
      </c>
      <c r="C25" s="178"/>
      <c r="D25" s="179"/>
      <c r="E25" s="169" t="s">
        <v>136</v>
      </c>
      <c r="F25" s="170"/>
      <c r="G25" s="170"/>
      <c r="H25" s="170"/>
      <c r="I25" s="170"/>
      <c r="J25" s="170"/>
      <c r="K25" s="170"/>
      <c r="L25" s="170"/>
      <c r="M25" s="177"/>
      <c r="N25" s="5"/>
      <c r="O25" s="5"/>
      <c r="P25" s="5"/>
      <c r="Q25" s="5"/>
      <c r="R25" s="5"/>
      <c r="S25" s="5"/>
      <c r="T25" s="5"/>
      <c r="U25" s="16">
        <v>91</v>
      </c>
      <c r="V25" s="18"/>
      <c r="W25" s="6"/>
    </row>
    <row r="26" spans="1:23" ht="33.75" customHeight="1" thickBot="1" x14ac:dyDescent="0.25">
      <c r="B26" s="84">
        <v>20</v>
      </c>
      <c r="C26" s="180"/>
      <c r="D26" s="181"/>
      <c r="E26" s="169" t="s">
        <v>97</v>
      </c>
      <c r="F26" s="170"/>
      <c r="G26" s="170"/>
      <c r="H26" s="170"/>
      <c r="I26" s="170"/>
      <c r="J26" s="170"/>
      <c r="K26" s="170"/>
      <c r="L26" s="170"/>
      <c r="M26" s="177"/>
      <c r="N26" s="5"/>
      <c r="O26" s="5"/>
      <c r="P26" s="5"/>
      <c r="Q26" s="5"/>
      <c r="R26" s="5"/>
      <c r="S26" s="5"/>
      <c r="T26" s="5"/>
      <c r="U26" s="16">
        <v>91</v>
      </c>
      <c r="V26" s="18"/>
      <c r="W26" s="6"/>
    </row>
    <row r="27" spans="1:23" ht="25.15" customHeight="1" x14ac:dyDescent="0.2">
      <c r="B27" s="182" t="s">
        <v>125</v>
      </c>
      <c r="C27" s="182"/>
      <c r="D27" s="182"/>
      <c r="E27" s="182"/>
      <c r="F27" s="182"/>
      <c r="G27" s="182"/>
      <c r="H27" s="182"/>
      <c r="I27" s="182"/>
      <c r="J27" s="182"/>
      <c r="K27" s="182"/>
      <c r="L27" s="182"/>
      <c r="M27" s="182"/>
      <c r="N27" s="182"/>
      <c r="O27" s="182"/>
      <c r="P27" s="182"/>
      <c r="Q27" s="182"/>
      <c r="R27" s="182"/>
      <c r="S27" s="182"/>
      <c r="T27" s="182"/>
      <c r="U27" s="182"/>
      <c r="V27" s="183"/>
      <c r="W27" s="184"/>
    </row>
    <row r="28" spans="1:23" s="150" customFormat="1" ht="43.5" customHeight="1" x14ac:dyDescent="0.2">
      <c r="A28" s="82"/>
      <c r="B28" s="82" t="s">
        <v>126</v>
      </c>
      <c r="C28" s="99" t="s">
        <v>127</v>
      </c>
      <c r="D28" s="99"/>
      <c r="E28" s="99"/>
      <c r="F28" s="99"/>
      <c r="G28" s="99"/>
      <c r="H28" s="99"/>
      <c r="I28" s="99"/>
      <c r="J28" s="99"/>
      <c r="K28" s="99"/>
      <c r="L28" s="99"/>
      <c r="M28" s="99"/>
      <c r="N28" s="99"/>
      <c r="O28" s="99"/>
      <c r="P28" s="99"/>
      <c r="Q28" s="99"/>
      <c r="R28" s="99"/>
      <c r="S28" s="99"/>
      <c r="T28" s="99"/>
      <c r="U28" s="99"/>
      <c r="V28" s="99"/>
      <c r="W28" s="99"/>
    </row>
    <row r="29" spans="1:23" ht="64.5" customHeight="1" x14ac:dyDescent="0.2">
      <c r="B29" s="185">
        <v>21</v>
      </c>
      <c r="C29" s="147" t="s">
        <v>128</v>
      </c>
      <c r="D29" s="148"/>
      <c r="E29" s="148"/>
      <c r="F29" s="148"/>
      <c r="G29" s="148"/>
      <c r="H29" s="148"/>
      <c r="I29" s="148"/>
      <c r="J29" s="148"/>
      <c r="K29" s="148"/>
      <c r="L29" s="148"/>
      <c r="M29" s="148"/>
      <c r="N29" s="148"/>
      <c r="O29" s="148"/>
      <c r="P29" s="148"/>
      <c r="Q29" s="148"/>
      <c r="R29" s="148"/>
      <c r="S29" s="148"/>
      <c r="T29" s="149"/>
      <c r="U29" s="87">
        <v>10</v>
      </c>
      <c r="V29" s="186"/>
      <c r="W29" s="165"/>
    </row>
    <row r="30" spans="1:23" ht="33" customHeight="1" x14ac:dyDescent="0.2">
      <c r="B30" s="185">
        <v>22</v>
      </c>
      <c r="C30" s="147" t="s">
        <v>129</v>
      </c>
      <c r="D30" s="148"/>
      <c r="E30" s="148"/>
      <c r="F30" s="148"/>
      <c r="G30" s="148"/>
      <c r="H30" s="148"/>
      <c r="I30" s="148"/>
      <c r="J30" s="148"/>
      <c r="K30" s="148"/>
      <c r="L30" s="148"/>
      <c r="M30" s="148"/>
      <c r="N30" s="148"/>
      <c r="O30" s="148"/>
      <c r="P30" s="148"/>
      <c r="Q30" s="148"/>
      <c r="R30" s="148"/>
      <c r="S30" s="148"/>
      <c r="T30" s="149"/>
      <c r="U30" s="87">
        <v>3</v>
      </c>
      <c r="V30" s="186"/>
      <c r="W30" s="165"/>
    </row>
    <row r="31" spans="1:23" ht="39" customHeight="1" x14ac:dyDescent="0.2">
      <c r="B31" s="185">
        <v>23</v>
      </c>
      <c r="C31" s="147" t="s">
        <v>130</v>
      </c>
      <c r="D31" s="148"/>
      <c r="E31" s="148"/>
      <c r="F31" s="148"/>
      <c r="G31" s="148"/>
      <c r="H31" s="148"/>
      <c r="I31" s="148"/>
      <c r="J31" s="148"/>
      <c r="K31" s="148"/>
      <c r="L31" s="148"/>
      <c r="M31" s="148"/>
      <c r="N31" s="148"/>
      <c r="O31" s="148"/>
      <c r="P31" s="148"/>
      <c r="Q31" s="148"/>
      <c r="R31" s="148"/>
      <c r="S31" s="148"/>
      <c r="T31" s="149"/>
      <c r="U31" s="87">
        <v>3</v>
      </c>
      <c r="V31" s="186"/>
      <c r="W31" s="165"/>
    </row>
    <row r="32" spans="1:23" ht="39" customHeight="1" x14ac:dyDescent="0.2">
      <c r="B32" s="185">
        <v>24</v>
      </c>
      <c r="C32" s="147" t="s">
        <v>134</v>
      </c>
      <c r="D32" s="148"/>
      <c r="E32" s="148"/>
      <c r="F32" s="148"/>
      <c r="G32" s="148"/>
      <c r="H32" s="148"/>
      <c r="I32" s="148"/>
      <c r="J32" s="148"/>
      <c r="K32" s="148"/>
      <c r="L32" s="148"/>
      <c r="M32" s="148"/>
      <c r="N32" s="148"/>
      <c r="O32" s="148"/>
      <c r="P32" s="148"/>
      <c r="Q32" s="148"/>
      <c r="R32" s="148"/>
      <c r="S32" s="148"/>
      <c r="T32" s="149"/>
      <c r="U32" s="87">
        <v>3</v>
      </c>
      <c r="V32" s="186"/>
      <c r="W32" s="165"/>
    </row>
    <row r="33" spans="1:23" ht="39" customHeight="1" x14ac:dyDescent="0.2">
      <c r="B33" s="187">
        <v>25</v>
      </c>
      <c r="C33" s="147" t="s">
        <v>131</v>
      </c>
      <c r="D33" s="148"/>
      <c r="E33" s="148"/>
      <c r="F33" s="148"/>
      <c r="G33" s="148"/>
      <c r="H33" s="148"/>
      <c r="I33" s="148"/>
      <c r="J33" s="148"/>
      <c r="K33" s="148"/>
      <c r="L33" s="148"/>
      <c r="M33" s="148"/>
      <c r="N33" s="148"/>
      <c r="O33" s="148"/>
      <c r="P33" s="148"/>
      <c r="Q33" s="148"/>
      <c r="R33" s="148"/>
      <c r="S33" s="148"/>
      <c r="T33" s="149"/>
      <c r="U33" s="83">
        <v>91</v>
      </c>
      <c r="V33" s="186"/>
      <c r="W33" s="165"/>
    </row>
    <row r="34" spans="1:23" ht="33.75" customHeight="1" x14ac:dyDescent="0.2">
      <c r="A34" s="188"/>
      <c r="B34" s="189" t="s">
        <v>132</v>
      </c>
      <c r="C34" s="190"/>
      <c r="D34" s="190"/>
      <c r="E34" s="190"/>
      <c r="F34" s="190"/>
      <c r="G34" s="190"/>
      <c r="H34" s="190"/>
      <c r="I34" s="190"/>
      <c r="J34" s="190"/>
      <c r="K34" s="190"/>
      <c r="L34" s="190"/>
      <c r="M34" s="190"/>
      <c r="N34" s="190"/>
      <c r="O34" s="190"/>
      <c r="P34" s="190"/>
      <c r="Q34" s="190"/>
      <c r="R34" s="190"/>
      <c r="S34" s="190"/>
      <c r="T34" s="190"/>
      <c r="U34" s="190"/>
      <c r="V34" s="191"/>
      <c r="W34" s="192"/>
    </row>
    <row r="35" spans="1:23" ht="35.25" customHeight="1" x14ac:dyDescent="0.25">
      <c r="A35" s="193"/>
      <c r="B35" s="194" t="s">
        <v>150</v>
      </c>
      <c r="C35" s="195"/>
      <c r="D35" s="195"/>
      <c r="E35" s="195"/>
      <c r="F35" s="195"/>
      <c r="G35" s="195"/>
      <c r="H35" s="195"/>
      <c r="I35" s="195"/>
      <c r="J35" s="195"/>
      <c r="K35" s="195"/>
      <c r="L35" s="195"/>
      <c r="M35" s="195"/>
      <c r="N35" s="195"/>
      <c r="O35" s="195"/>
      <c r="P35" s="195"/>
      <c r="Q35" s="195"/>
      <c r="R35" s="195"/>
      <c r="S35" s="195"/>
      <c r="T35" s="195"/>
      <c r="U35" s="195"/>
      <c r="V35" s="196"/>
      <c r="W35" s="197"/>
    </row>
    <row r="36" spans="1:23" ht="35.25" customHeight="1" x14ac:dyDescent="0.25">
      <c r="A36" s="193"/>
      <c r="B36" s="198"/>
      <c r="C36" s="198"/>
      <c r="D36" s="198"/>
      <c r="E36" s="198"/>
      <c r="F36" s="198"/>
      <c r="G36" s="198"/>
      <c r="H36" s="198"/>
      <c r="I36" s="198"/>
      <c r="J36" s="198"/>
      <c r="K36" s="198"/>
      <c r="L36" s="198"/>
      <c r="M36" s="198"/>
      <c r="N36" s="198"/>
      <c r="O36" s="198"/>
      <c r="P36" s="198"/>
      <c r="Q36" s="198"/>
      <c r="R36" s="198"/>
      <c r="S36" s="198"/>
      <c r="T36" s="198"/>
      <c r="U36" s="198"/>
      <c r="V36" s="198"/>
      <c r="W36" s="193"/>
    </row>
    <row r="38" spans="1:23" ht="35.25" customHeight="1" x14ac:dyDescent="0.2">
      <c r="B38" s="2" t="s">
        <v>142</v>
      </c>
      <c r="G38" s="199"/>
      <c r="H38" s="200" t="s">
        <v>141</v>
      </c>
      <c r="I38" s="200"/>
      <c r="J38" s="200"/>
      <c r="K38" s="200"/>
      <c r="L38" s="200"/>
      <c r="M38" s="200"/>
      <c r="N38" s="200"/>
      <c r="O38" s="200"/>
      <c r="P38" s="200"/>
      <c r="Q38" s="200"/>
      <c r="R38" s="200"/>
      <c r="S38" s="200"/>
      <c r="T38" s="200"/>
      <c r="U38" s="200"/>
      <c r="V38" s="200"/>
      <c r="W38" s="200"/>
    </row>
    <row r="39" spans="1:23" ht="34.5" customHeight="1" x14ac:dyDescent="0.2"/>
    <row r="40" spans="1:23" ht="64.150000000000006" customHeight="1" x14ac:dyDescent="0.2">
      <c r="N40" s="2"/>
      <c r="O40" s="2"/>
      <c r="P40" s="2"/>
      <c r="Q40" s="2"/>
      <c r="R40" s="2"/>
      <c r="S40" s="2"/>
      <c r="T40" s="2"/>
      <c r="U40" s="2"/>
      <c r="V40" s="2"/>
      <c r="W40" s="2"/>
    </row>
  </sheetData>
  <mergeCells count="55">
    <mergeCell ref="C33:T33"/>
    <mergeCell ref="C28:W28"/>
    <mergeCell ref="C29:T29"/>
    <mergeCell ref="C30:T30"/>
    <mergeCell ref="C31:T31"/>
    <mergeCell ref="C32:T32"/>
    <mergeCell ref="C7:D7"/>
    <mergeCell ref="E7:M7"/>
    <mergeCell ref="B2:W2"/>
    <mergeCell ref="B4:B5"/>
    <mergeCell ref="C4:D5"/>
    <mergeCell ref="E4:M5"/>
    <mergeCell ref="N4:T4"/>
    <mergeCell ref="U4:U5"/>
    <mergeCell ref="V4:V5"/>
    <mergeCell ref="W4:W5"/>
    <mergeCell ref="E14:M14"/>
    <mergeCell ref="C10:D10"/>
    <mergeCell ref="E10:M10"/>
    <mergeCell ref="C8:D8"/>
    <mergeCell ref="E8:M8"/>
    <mergeCell ref="C9:D9"/>
    <mergeCell ref="E9:M9"/>
    <mergeCell ref="H38:W38"/>
    <mergeCell ref="B27:V27"/>
    <mergeCell ref="C21:D21"/>
    <mergeCell ref="E21:M21"/>
    <mergeCell ref="C19:D19"/>
    <mergeCell ref="E19:M19"/>
    <mergeCell ref="E22:M22"/>
    <mergeCell ref="E25:M25"/>
    <mergeCell ref="E23:M23"/>
    <mergeCell ref="E24:M24"/>
    <mergeCell ref="E26:M26"/>
    <mergeCell ref="C22:D26"/>
    <mergeCell ref="C20:D20"/>
    <mergeCell ref="E20:M20"/>
    <mergeCell ref="B34:V34"/>
    <mergeCell ref="B35:V35"/>
    <mergeCell ref="U1:W1"/>
    <mergeCell ref="C18:D18"/>
    <mergeCell ref="E18:M18"/>
    <mergeCell ref="C13:D13"/>
    <mergeCell ref="E13:M13"/>
    <mergeCell ref="C14:D14"/>
    <mergeCell ref="C17:D17"/>
    <mergeCell ref="E17:M17"/>
    <mergeCell ref="C15:D15"/>
    <mergeCell ref="E15:M15"/>
    <mergeCell ref="C16:D16"/>
    <mergeCell ref="E16:M16"/>
    <mergeCell ref="C11:D11"/>
    <mergeCell ref="E11:M11"/>
    <mergeCell ref="C12:D12"/>
    <mergeCell ref="E12:M12"/>
  </mergeCells>
  <pageMargins left="0.7" right="0.7" top="0.75" bottom="0.75" header="0.3" footer="0.3"/>
  <pageSetup paperSize="9" scale="5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OGÓŁEM L-n. BP. ZAm</vt:lpstr>
      <vt:lpstr>Lublin- </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Aneta Skorys</dc:creator>
  <cp:lastModifiedBy>Zbigniew Borowski</cp:lastModifiedBy>
  <cp:lastPrinted>2025-01-02T10:05:35Z</cp:lastPrinted>
  <dcterms:created xsi:type="dcterms:W3CDTF">2018-02-28T10:09:20Z</dcterms:created>
  <dcterms:modified xsi:type="dcterms:W3CDTF">2025-01-09T00:57:45Z</dcterms:modified>
</cp:coreProperties>
</file>